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avbuh\Desktop\Людмила Анатольевна\Отчет 2019\Ноябрь\"/>
    </mc:Choice>
  </mc:AlternateContent>
  <bookViews>
    <workbookView xWindow="240" yWindow="120" windowWidth="18060" windowHeight="7050" activeTab="1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Лист2!$A$4:$J$28</definedName>
    <definedName name="_xlnm.Print_Titles" localSheetId="1">Лист2!$1:$1</definedName>
    <definedName name="_xlnm.Print_Titles" localSheetId="2">Лист3!$1:$1</definedName>
  </definedNames>
  <calcPr calcId="162913"/>
</workbook>
</file>

<file path=xl/calcChain.xml><?xml version="1.0" encoding="utf-8"?>
<calcChain xmlns="http://schemas.openxmlformats.org/spreadsheetml/2006/main">
  <c r="J18" i="2" l="1"/>
  <c r="J6" i="2"/>
  <c r="J7" i="2"/>
  <c r="J8" i="2"/>
  <c r="J9" i="2"/>
  <c r="J10" i="2"/>
  <c r="J11" i="2"/>
  <c r="J16" i="2"/>
  <c r="J17" i="2"/>
  <c r="J19" i="2"/>
  <c r="J20" i="2"/>
  <c r="J21" i="2"/>
  <c r="J22" i="2"/>
  <c r="J23" i="2"/>
  <c r="J24" i="2"/>
  <c r="J25" i="2"/>
  <c r="J26" i="2"/>
  <c r="J27" i="2"/>
  <c r="J28" i="2"/>
  <c r="J5" i="2"/>
  <c r="J6" i="3"/>
  <c r="J5" i="3"/>
  <c r="F31" i="1"/>
  <c r="F16" i="1"/>
  <c r="F17" i="1"/>
  <c r="F18" i="1"/>
  <c r="F20" i="1"/>
  <c r="F21" i="1"/>
  <c r="F22" i="1"/>
  <c r="F23" i="1"/>
  <c r="F24" i="1"/>
  <c r="F25" i="1"/>
  <c r="F26" i="1"/>
  <c r="F27" i="1"/>
  <c r="F28" i="1"/>
  <c r="F30" i="1"/>
  <c r="F15" i="1"/>
</calcChain>
</file>

<file path=xl/sharedStrings.xml><?xml version="1.0" encoding="utf-8"?>
<sst xmlns="http://schemas.openxmlformats.org/spreadsheetml/2006/main" count="250" uniqueCount="150">
  <si>
    <t>ОТЧЕТ ОБ ИСПОЛНЕНИИ БЮДЖЕТА</t>
  </si>
  <si>
    <t/>
  </si>
  <si>
    <t>Коды</t>
  </si>
  <si>
    <t>Форма по ОКУД</t>
  </si>
  <si>
    <t>0503117</t>
  </si>
  <si>
    <t>на 01 июля 2019 г.</t>
  </si>
  <si>
    <t>Дата</t>
  </si>
  <si>
    <t>Наименование</t>
  </si>
  <si>
    <t>по ОКПО</t>
  </si>
  <si>
    <t>финансового органа</t>
  </si>
  <si>
    <t>Глава по БК</t>
  </si>
  <si>
    <t>Наименование публично-правового образования</t>
  </si>
  <si>
    <t>поселок Теткино</t>
  </si>
  <si>
    <t>по ОКТМО</t>
  </si>
  <si>
    <t>Периодичность: месячная</t>
  </si>
  <si>
    <t>Единица измерения: руб.</t>
  </si>
  <si>
    <t>383</t>
  </si>
  <si>
    <t>1. Доходы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</si>
  <si>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</si>
  <si>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</si>
  <si>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</si>
  <si>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</si>
  <si>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</si>
  <si>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</si>
  <si>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</si>
  <si>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</si>
  <si>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</si>
  <si>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</si>
  <si>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</si>
  <si>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</si>
  <si>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- всего, в том числе:</t>
  </si>
  <si>
    <t>010</t>
  </si>
  <si>
    <t>Х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</si>
  <si>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</si>
  <si>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</si>
  <si>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</si>
  <si>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</si>
  <si>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-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</si>
  <si>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</si>
  <si>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</si>
  <si>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</si>
  <si>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</si>
  <si>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</si>
  <si>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</si>
  <si>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</si>
  <si>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</si>
  <si>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</si>
  <si>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</si>
  <si>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ОТ ОКАЗАНИЯ ПЛАТНЫХ УСЛУГ И КОМПЕНСАЦИИ ЗАТРАТ ГОСУДАРСТВА</t>
  </si>
  <si>
    <t>000 1 13 00000 00 0000 000</t>
  </si>
  <si>
    <t>ДОХОДЫ ОТ ПРОДАЖИ МАТЕРИАЛЬНЫХ И НЕМАТЕРИАЛЬНЫХ АКТИВОВ</t>
  </si>
  <si>
    <t>000 1 14 00000 00 0000 000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</si>
  <si>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</si>
  <si>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</si>
  <si>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</si>
  <si>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</si>
  <si>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городских поселений на выравнивание бюджетной обеспеченности</t>
  </si>
  <si>
    <t>000 2 02 15001 13 0000 150</t>
  </si>
  <si>
    <t>Дотации бюджетам городских поселений на поддержку мер по обеспечению сбалансированности бюджетов</t>
  </si>
  <si>
    <t>000 2 02 15002 13 0000 150</t>
  </si>
  <si>
    <t>Субсидии бюджетам городских поселений на реализацию программ формирования современной городской среды</t>
  </si>
  <si>
    <t>000 2 02 25555 13 0000 150</t>
  </si>
  <si>
    <t>Прочие субсидии бюджетам городских поселений</t>
  </si>
  <si>
    <t>000 2 02 29999 13 0000 150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</si>
  <si>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</si>
  <si>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000 2 02 35118 13 0000 150</t>
  </si>
  <si>
    <t>ПРОЧИЕ БЕЗВОЗМЕЗДНЫЕ ПОСТУПЛЕНИЯ</t>
  </si>
  <si>
    <t>000 2 07 00000 00 0000 000</t>
  </si>
  <si>
    <t>Форма 0503117 с.2</t>
  </si>
  <si>
    <t>2. Расходы бюджета</t>
  </si>
  <si>
    <t>Код расхода по бюджетной классификации</t>
  </si>
  <si>
    <t>Расходы бюджета -  всего, в том числе:</t>
  </si>
  <si>
    <t>200</t>
  </si>
  <si>
    <t>Итого по всем ГРБС</t>
  </si>
  <si>
    <t>000 0000 0000000000 000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</si>
  <si>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</si>
  <si>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</si>
  <si>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</si>
  <si>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</si>
  <si>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</si>
  <si>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</si>
  <si>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Другие общегосударственные вопросы</t>
  </si>
  <si>
    <t>000 0113 0000000000 000</t>
  </si>
  <si>
    <t>Национальная оборона</t>
  </si>
  <si>
    <t>000 0200 0000000000 000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</si>
  <si>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</si>
  <si>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</si>
  <si>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</si>
  <si>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</si>
  <si>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Обеспечение пожарной безопасности</t>
  </si>
  <si>
    <t>000 0310 0000000000 000</t>
  </si>
  <si>
    <t>Другие вопросы в области национальной безопасности и правоохранительной деятельности</t>
  </si>
  <si>
    <t>000 0314 0000000000 000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</si>
  <si>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</si>
  <si>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</si>
  <si>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</si>
  <si>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</si>
  <si>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Другие вопросы в области национальной экономики</t>
  </si>
  <si>
    <t>000 0412 0000000000 000</t>
  </si>
  <si>
    <t>Жилищно-коммунальное хозяйство</t>
  </si>
  <si>
    <t>000 0500 0000000000 000</t>
  </si>
  <si>
    <t>Жилищное хозяйство</t>
  </si>
  <si>
    <t>000 0501 0000000000 000</t>
  </si>
  <si>
    <t>Коммунальное хозяйство</t>
  </si>
  <si>
    <t>000 0502 0000000000 000</t>
  </si>
  <si>
    <t>Благоустройство</t>
  </si>
  <si>
    <t>000 0503 0000000000 000</t>
  </si>
  <si>
    <t>Культура, кинематография</t>
  </si>
  <si>
    <t>000 0800 0000000000 000</t>
  </si>
  <si>
    <t>Культура</t>
  </si>
  <si>
    <t>000 0801 0000000000 000</t>
  </si>
  <si>
    <t>Социальная политика</t>
  </si>
  <si>
    <t>000 1000 0000000000 000</t>
  </si>
  <si>
    <t>Пенсионное обеспечение</t>
  </si>
  <si>
    <t>000 1001 0000000000 000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</si>
  <si>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</si>
  <si>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</si>
  <si>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</si>
  <si>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</si>
  <si>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Результат исполнения бюджета (дефецит/профицит)</t>
  </si>
  <si>
    <t>450</t>
  </si>
  <si>
    <t>X</t>
  </si>
  <si>
    <t>Форма 0503117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</si>
  <si>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</si>
  <si>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</si>
  <si>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</si>
  <si>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</si>
  <si>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</si>
  <si>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000 01 00 00 00 00 0000 000</t>
  </si>
  <si>
    <t>Увеличение остатков средств, всего</t>
  </si>
  <si>
    <t>000 01 00 00 00 00 0000 500</t>
  </si>
  <si>
    <t>Увеличение остатков средств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</si>
  <si>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</si>
  <si>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</si>
  <si>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</si>
  <si>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</si>
  <si>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</si>
  <si>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</si>
  <si>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</si>
  <si>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</si>
  <si>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000 01 00 00 00 00 0000 600</t>
  </si>
  <si>
    <t>Уменьшение остатков средств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</si>
  <si>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</si>
  <si>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</si>
  <si>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</si>
  <si>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</si>
  <si>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</si>
  <si>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городских поселений</t>
  </si>
  <si>
    <t>000 01 05 02 01 13 0000 610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</si>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</sst>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9]dd\.mm\.yyyy"/>
    <numFmt numFmtId="165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FF7F50"/>
      <name val="Arial"/>
    </font>
    <font>
      <sz val="10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b/>
      <sz val="7"/>
      <color rgb="FF00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0"/>
  </cellStyleXfs>
  <cellXfs count="72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right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164" fontId="7" fillId="0" borderId="3" xfId="1" applyNumberFormat="1" applyFont="1" applyFill="1" applyBorder="1" applyAlignment="1">
      <alignment horizontal="center" vertical="top" wrapText="1" readingOrder="1"/>
    </xf>
    <xf numFmtId="0" fontId="7" fillId="0" borderId="3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0" fontId="6" fillId="0" borderId="1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6" fillId="0" borderId="12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0" fontId="10" fillId="0" borderId="1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7" fillId="0" borderId="4" xfId="1" applyNumberFormat="1" applyFont="1" applyFill="1" applyBorder="1" applyAlignment="1">
      <alignment horizontal="left" vertical="center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6" fillId="0" borderId="13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6" fillId="0" borderId="15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 readingOrder="1"/>
    </xf>
    <xf numFmtId="0" fontId="1" fillId="0" borderId="16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center" wrapText="1" readingOrder="1"/>
    </xf>
    <xf numFmtId="165" fontId="10" fillId="0" borderId="1" xfId="1" applyNumberFormat="1" applyFont="1" applyFill="1" applyBorder="1" applyAlignment="1">
      <alignment wrapText="1" readingOrder="1"/>
    </xf>
    <xf numFmtId="165" fontId="10" fillId="0" borderId="1" xfId="1" applyNumberFormat="1" applyFont="1" applyFill="1" applyBorder="1" applyAlignment="1">
      <alignment horizontal="right" wrapText="1" readingOrder="1"/>
    </xf>
    <xf numFmtId="0" fontId="10" fillId="0" borderId="1" xfId="1" applyNumberFormat="1" applyFont="1" applyFill="1" applyBorder="1" applyAlignment="1">
      <alignment horizontal="right" wrapText="1" readingOrder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165" fontId="10" fillId="0" borderId="1" xfId="1" applyNumberFormat="1" applyFont="1" applyFill="1" applyBorder="1" applyAlignment="1">
      <alignment horizontal="right" vertical="top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8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left" vertical="top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6" fillId="0" borderId="12" xfId="1" applyNumberFormat="1" applyFont="1" applyFill="1" applyBorder="1" applyAlignment="1">
      <alignment horizontal="left"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6" fillId="0" borderId="20" xfId="1" applyNumberFormat="1" applyFont="1" applyFill="1" applyBorder="1" applyAlignment="1">
      <alignment horizontal="left" wrapText="1" readingOrder="1"/>
    </xf>
    <xf numFmtId="0" fontId="12" fillId="0" borderId="8" xfId="1" applyNumberFormat="1" applyFont="1" applyFill="1" applyBorder="1" applyAlignment="1">
      <alignment horizontal="center" vertical="center" wrapText="1" readingOrder="1"/>
    </xf>
    <xf numFmtId="4" fontId="12" fillId="0" borderId="8" xfId="1" applyNumberFormat="1" applyFont="1" applyFill="1" applyBorder="1" applyAlignment="1">
      <alignment horizontal="center" vertical="center" wrapText="1" readingOrder="1"/>
    </xf>
    <xf numFmtId="4" fontId="13" fillId="0" borderId="1" xfId="1" applyNumberFormat="1" applyFont="1" applyFill="1" applyBorder="1" applyAlignment="1">
      <alignment horizontal="right" wrapText="1" readingOrder="1"/>
    </xf>
    <xf numFmtId="4" fontId="14" fillId="0" borderId="0" xfId="0" applyNumberFormat="1" applyFont="1" applyFill="1" applyBorder="1"/>
    <xf numFmtId="4" fontId="13" fillId="0" borderId="1" xfId="1" applyNumberFormat="1" applyFont="1" applyFill="1" applyBorder="1" applyAlignment="1">
      <alignment horizontal="center" vertical="top" wrapText="1" readingOrder="1"/>
    </xf>
    <xf numFmtId="165" fontId="10" fillId="0" borderId="21" xfId="1" applyNumberFormat="1" applyFont="1" applyFill="1" applyBorder="1" applyAlignment="1">
      <alignment wrapText="1" readingOrder="1"/>
    </xf>
    <xf numFmtId="165" fontId="10" fillId="0" borderId="17" xfId="1" applyNumberFormat="1" applyFont="1" applyFill="1" applyBorder="1" applyAlignment="1">
      <alignment wrapText="1" readingOrder="1"/>
    </xf>
    <xf numFmtId="0" fontId="6" fillId="0" borderId="21" xfId="1" applyNumberFormat="1" applyFont="1" applyFill="1" applyBorder="1" applyAlignment="1">
      <alignment horizontal="center" wrapText="1" readingOrder="1"/>
    </xf>
    <xf numFmtId="0" fontId="6" fillId="0" borderId="17" xfId="1" applyNumberFormat="1" applyFont="1" applyFill="1" applyBorder="1" applyAlignment="1">
      <alignment horizontal="center" wrapText="1" readingOrder="1"/>
    </xf>
    <xf numFmtId="0" fontId="6" fillId="0" borderId="21" xfId="1" applyNumberFormat="1" applyFont="1" applyFill="1" applyBorder="1" applyAlignment="1">
      <alignment horizontal="left" vertical="top" wrapText="1" readingOrder="1"/>
    </xf>
    <xf numFmtId="0" fontId="6" fillId="0" borderId="17" xfId="1" applyNumberFormat="1" applyFont="1" applyFill="1" applyBorder="1" applyAlignment="1">
      <alignment horizontal="left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workbookViewId="0">
      <selection activeCell="H20" sqref="H20"/>
    </sheetView>
  </sheetViews>
  <sheetFormatPr defaultRowHeight="15" x14ac:dyDescent="0.25"/>
  <cols>
    <col min="1" max="1" width="29.140625" customWidth="1"/>
    <col min="2" max="2" width="5.5703125" customWidth="1"/>
    <col min="3" max="3" width="22.7109375" customWidth="1"/>
    <col min="4" max="5" width="14.85546875" customWidth="1"/>
    <col min="6" max="6" width="15.28515625" customWidth="1"/>
  </cols>
  <sheetData>
    <row r="1" spans="1:6" ht="16.7" customHeight="1" x14ac:dyDescent="0.25">
      <c r="A1" s="29" t="s">
        <v>0</v>
      </c>
      <c r="B1" s="30"/>
      <c r="C1" s="30"/>
      <c r="D1" s="30"/>
      <c r="E1" s="30"/>
      <c r="F1" s="30"/>
    </row>
    <row r="2" spans="1:6" x14ac:dyDescent="0.25">
      <c r="A2" s="1" t="s">
        <v>1</v>
      </c>
      <c r="B2" s="31" t="s">
        <v>1</v>
      </c>
      <c r="C2" s="30"/>
      <c r="D2" s="1" t="s">
        <v>1</v>
      </c>
      <c r="E2" s="1" t="s">
        <v>1</v>
      </c>
      <c r="F2" s="2" t="s">
        <v>2</v>
      </c>
    </row>
    <row r="3" spans="1:6" x14ac:dyDescent="0.25">
      <c r="A3" s="1" t="s">
        <v>1</v>
      </c>
      <c r="B3" s="31" t="s">
        <v>1</v>
      </c>
      <c r="C3" s="30"/>
      <c r="D3" s="1" t="s">
        <v>1</v>
      </c>
      <c r="E3" s="3" t="s">
        <v>3</v>
      </c>
      <c r="F3" s="4" t="s">
        <v>4</v>
      </c>
    </row>
    <row r="4" spans="1:6" x14ac:dyDescent="0.25">
      <c r="A4" s="5" t="s">
        <v>1</v>
      </c>
      <c r="B4" s="32" t="s">
        <v>5</v>
      </c>
      <c r="C4" s="30"/>
      <c r="D4" s="6" t="s">
        <v>1</v>
      </c>
      <c r="E4" s="3" t="s">
        <v>6</v>
      </c>
      <c r="F4" s="7">
        <v>43647</v>
      </c>
    </row>
    <row r="5" spans="1:6" x14ac:dyDescent="0.25">
      <c r="A5" s="6" t="s">
        <v>1</v>
      </c>
      <c r="B5" s="32" t="s">
        <v>1</v>
      </c>
      <c r="C5" s="30"/>
      <c r="D5" s="6" t="s">
        <v>1</v>
      </c>
      <c r="E5" s="3" t="s">
        <v>1</v>
      </c>
      <c r="F5" s="8"/>
    </row>
    <row r="6" spans="1:6" x14ac:dyDescent="0.25">
      <c r="A6" s="9" t="s">
        <v>7</v>
      </c>
      <c r="B6" s="31" t="s">
        <v>1</v>
      </c>
      <c r="C6" s="30"/>
      <c r="D6" s="1" t="s">
        <v>1</v>
      </c>
      <c r="E6" s="3" t="s">
        <v>8</v>
      </c>
      <c r="F6" s="8"/>
    </row>
    <row r="7" spans="1:6" x14ac:dyDescent="0.25">
      <c r="A7" s="9" t="s">
        <v>9</v>
      </c>
      <c r="B7" s="33"/>
      <c r="C7" s="34"/>
      <c r="D7" s="34"/>
      <c r="E7" s="3" t="s">
        <v>10</v>
      </c>
      <c r="F7" s="8"/>
    </row>
    <row r="8" spans="1:6" ht="22.5" x14ac:dyDescent="0.25">
      <c r="A8" s="9" t="s">
        <v>11</v>
      </c>
      <c r="B8" s="35" t="s">
        <v>12</v>
      </c>
      <c r="C8" s="34"/>
      <c r="D8" s="34"/>
      <c r="E8" s="3" t="s">
        <v>13</v>
      </c>
      <c r="F8" s="8"/>
    </row>
    <row r="9" spans="1:6" x14ac:dyDescent="0.25">
      <c r="A9" s="9" t="s">
        <v>14</v>
      </c>
      <c r="B9" s="31" t="s">
        <v>1</v>
      </c>
      <c r="C9" s="30"/>
      <c r="D9" s="1" t="s">
        <v>1</v>
      </c>
      <c r="E9" s="1" t="s">
        <v>1</v>
      </c>
      <c r="F9" s="10" t="s">
        <v>1</v>
      </c>
    </row>
    <row r="10" spans="1:6" x14ac:dyDescent="0.25">
      <c r="A10" s="9" t="s">
        <v>15</v>
      </c>
      <c r="B10" s="31" t="s">
        <v>1</v>
      </c>
      <c r="C10" s="30"/>
      <c r="D10" s="1" t="s">
        <v>1</v>
      </c>
      <c r="E10" s="1" t="s">
        <v>1</v>
      </c>
      <c r="F10" s="11" t="s">
        <v>16</v>
      </c>
    </row>
    <row r="11" spans="1:6" ht="0.75" customHeight="1" x14ac:dyDescent="0.25"/>
    <row r="12" spans="1:6" ht="22.7" customHeight="1" x14ac:dyDescent="0.25">
      <c r="A12" s="36" t="s">
        <v>17</v>
      </c>
      <c r="B12" s="30"/>
      <c r="C12" s="30"/>
      <c r="D12" s="30"/>
      <c r="E12" s="30"/>
      <c r="F12" s="30"/>
    </row>
    <row r="13" spans="1:6" ht="33.75" x14ac:dyDescent="0.25">
      <c r="A13" s="12" t="s">
        <v>18</v>
      </c>
      <c r="B13" s="13" t="s">
        <v>19</v>
      </c>
      <c r="C13" s="13" t="s">
        <v>20</v>
      </c>
      <c r="D13" s="13" t="s">
        <v>21</v>
      </c>
      <c r="E13" s="13" t="s">
        <v>22</v>
      </c>
      <c r="F13" s="14" t="s">
        <v>149</v>
      </c>
    </row>
    <row r="14" spans="1:6" ht="16.7" customHeight="1" x14ac:dyDescent="0.25">
      <c r="A14" s="15" t="s">
        <v>24</v>
      </c>
      <c r="B14" s="16" t="s">
        <v>25</v>
      </c>
      <c r="C14" s="16" t="s">
        <v>26</v>
      </c>
      <c r="D14" s="16" t="s">
        <v>27</v>
      </c>
      <c r="E14" s="16" t="s">
        <v>28</v>
      </c>
      <c r="F14" s="17" t="s">
        <v>29</v>
      </c>
    </row>
    <row r="15" spans="1:6" ht="23.1" customHeight="1" x14ac:dyDescent="0.25">
      <c r="A15" s="18" t="s">
        <v>30</v>
      </c>
      <c r="B15" s="19" t="s">
        <v>31</v>
      </c>
      <c r="C15" s="19" t="s">
        <v>32</v>
      </c>
      <c r="D15" s="20">
        <v>28329887</v>
      </c>
      <c r="E15" s="20">
        <v>6403196.04</v>
      </c>
      <c r="F15" s="20">
        <f>E15/D15*100</f>
        <v>22.602264668404786</v>
      </c>
    </row>
    <row r="16" spans="1:6" ht="23.25" x14ac:dyDescent="0.25">
      <c r="A16" s="21" t="s">
        <v>33</v>
      </c>
      <c r="B16" s="22" t="s">
        <v>31</v>
      </c>
      <c r="C16" s="22" t="s">
        <v>34</v>
      </c>
      <c r="D16" s="23">
        <v>10492985</v>
      </c>
      <c r="E16" s="23">
        <v>4045497.41</v>
      </c>
      <c r="F16" s="20">
        <f t="shared" ref="F16:F31" si="0">E16/D16*100</f>
        <v>38.554304709289113</v>
      </c>
    </row>
    <row r="17" spans="1:6" x14ac:dyDescent="0.25">
      <c r="A17" s="21" t="s">
        <v>35</v>
      </c>
      <c r="B17" s="22" t="s">
        <v>31</v>
      </c>
      <c r="C17" s="22" t="s">
        <v>36</v>
      </c>
      <c r="D17" s="23">
        <v>4440002</v>
      </c>
      <c r="E17" s="23">
        <v>1804539.47</v>
      </c>
      <c r="F17" s="20">
        <f t="shared" si="0"/>
        <v>40.642762548305157</v>
      </c>
    </row>
    <row r="18" spans="1:6" ht="45.75" x14ac:dyDescent="0.25">
      <c r="A18" s="21" t="s">
        <v>38</v>
      </c>
      <c r="B18" s="22" t="s">
        <v>31</v>
      </c>
      <c r="C18" s="22" t="s">
        <v>39</v>
      </c>
      <c r="D18" s="23">
        <v>771056</v>
      </c>
      <c r="E18" s="23">
        <v>406947.92</v>
      </c>
      <c r="F18" s="20">
        <f t="shared" si="0"/>
        <v>52.777997966425261</v>
      </c>
    </row>
    <row r="19" spans="1:6" x14ac:dyDescent="0.25">
      <c r="A19" s="21" t="s">
        <v>40</v>
      </c>
      <c r="B19" s="22" t="s">
        <v>31</v>
      </c>
      <c r="C19" s="22" t="s">
        <v>41</v>
      </c>
      <c r="D19" s="24" t="s">
        <v>37</v>
      </c>
      <c r="E19" s="23">
        <v>21145.42</v>
      </c>
      <c r="F19" s="20"/>
    </row>
    <row r="20" spans="1:6" x14ac:dyDescent="0.25">
      <c r="A20" s="21" t="s">
        <v>42</v>
      </c>
      <c r="B20" s="22" t="s">
        <v>31</v>
      </c>
      <c r="C20" s="22" t="s">
        <v>43</v>
      </c>
      <c r="D20" s="23">
        <v>5018753</v>
      </c>
      <c r="E20" s="23">
        <v>1625099.74</v>
      </c>
      <c r="F20" s="20">
        <f t="shared" si="0"/>
        <v>32.380548315487928</v>
      </c>
    </row>
    <row r="21" spans="1:6" x14ac:dyDescent="0.25">
      <c r="A21" s="21" t="s">
        <v>44</v>
      </c>
      <c r="B21" s="22" t="s">
        <v>31</v>
      </c>
      <c r="C21" s="22" t="s">
        <v>45</v>
      </c>
      <c r="D21" s="23">
        <v>61733</v>
      </c>
      <c r="E21" s="23">
        <v>12610</v>
      </c>
      <c r="F21" s="20">
        <f t="shared" si="0"/>
        <v>20.426676169957723</v>
      </c>
    </row>
    <row r="22" spans="1:6" ht="57" x14ac:dyDescent="0.25">
      <c r="A22" s="21" t="s">
        <v>46</v>
      </c>
      <c r="B22" s="22" t="s">
        <v>31</v>
      </c>
      <c r="C22" s="22" t="s">
        <v>47</v>
      </c>
      <c r="D22" s="23">
        <v>129890</v>
      </c>
      <c r="E22" s="23">
        <v>90289.5</v>
      </c>
      <c r="F22" s="20">
        <f t="shared" si="0"/>
        <v>69.512279621217957</v>
      </c>
    </row>
    <row r="23" spans="1:6" ht="34.5" x14ac:dyDescent="0.25">
      <c r="A23" s="21" t="s">
        <v>48</v>
      </c>
      <c r="B23" s="22" t="s">
        <v>31</v>
      </c>
      <c r="C23" s="22" t="s">
        <v>49</v>
      </c>
      <c r="D23" s="23">
        <v>55720</v>
      </c>
      <c r="E23" s="23">
        <v>69035</v>
      </c>
      <c r="F23" s="20">
        <f t="shared" si="0"/>
        <v>123.89626704953338</v>
      </c>
    </row>
    <row r="24" spans="1:6" ht="34.5" x14ac:dyDescent="0.25">
      <c r="A24" s="21" t="s">
        <v>50</v>
      </c>
      <c r="B24" s="22" t="s">
        <v>31</v>
      </c>
      <c r="C24" s="22" t="s">
        <v>51</v>
      </c>
      <c r="D24" s="23">
        <v>15831</v>
      </c>
      <c r="E24" s="23">
        <v>15830.36</v>
      </c>
      <c r="F24" s="20">
        <f t="shared" si="0"/>
        <v>99.995957298970382</v>
      </c>
    </row>
    <row r="25" spans="1:6" x14ac:dyDescent="0.25">
      <c r="A25" s="21" t="s">
        <v>52</v>
      </c>
      <c r="B25" s="22" t="s">
        <v>31</v>
      </c>
      <c r="C25" s="22" t="s">
        <v>53</v>
      </c>
      <c r="D25" s="23">
        <v>17836902</v>
      </c>
      <c r="E25" s="23">
        <v>2357698.63</v>
      </c>
      <c r="F25" s="20">
        <f t="shared" si="0"/>
        <v>13.218094879929259</v>
      </c>
    </row>
    <row r="26" spans="1:6" ht="45.75" x14ac:dyDescent="0.25">
      <c r="A26" s="21" t="s">
        <v>54</v>
      </c>
      <c r="B26" s="22" t="s">
        <v>31</v>
      </c>
      <c r="C26" s="22" t="s">
        <v>55</v>
      </c>
      <c r="D26" s="23">
        <v>17820802</v>
      </c>
      <c r="E26" s="23">
        <v>2318598.63</v>
      </c>
      <c r="F26" s="20">
        <f t="shared" si="0"/>
        <v>13.01063010519953</v>
      </c>
    </row>
    <row r="27" spans="1:6" ht="34.5" x14ac:dyDescent="0.25">
      <c r="A27" s="21" t="s">
        <v>56</v>
      </c>
      <c r="B27" s="22" t="s">
        <v>31</v>
      </c>
      <c r="C27" s="22" t="s">
        <v>57</v>
      </c>
      <c r="D27" s="23">
        <v>1423863</v>
      </c>
      <c r="E27" s="23">
        <v>833012</v>
      </c>
      <c r="F27" s="20">
        <f t="shared" si="0"/>
        <v>58.503662220311924</v>
      </c>
    </row>
    <row r="28" spans="1:6" ht="45.75" x14ac:dyDescent="0.25">
      <c r="A28" s="21" t="s">
        <v>58</v>
      </c>
      <c r="B28" s="22" t="s">
        <v>31</v>
      </c>
      <c r="C28" s="22" t="s">
        <v>59</v>
      </c>
      <c r="D28" s="23">
        <v>721163</v>
      </c>
      <c r="E28" s="23">
        <v>721163</v>
      </c>
      <c r="F28" s="20">
        <f t="shared" si="0"/>
        <v>100</v>
      </c>
    </row>
    <row r="29" spans="1:6" ht="45.75" x14ac:dyDescent="0.25">
      <c r="A29" s="21" t="s">
        <v>60</v>
      </c>
      <c r="B29" s="22" t="s">
        <v>31</v>
      </c>
      <c r="C29" s="22" t="s">
        <v>61</v>
      </c>
      <c r="D29" s="23">
        <v>2391040</v>
      </c>
      <c r="E29" s="24" t="s">
        <v>37</v>
      </c>
      <c r="F29" s="20"/>
    </row>
    <row r="30" spans="1:6" ht="23.25" x14ac:dyDescent="0.25">
      <c r="A30" s="21" t="s">
        <v>62</v>
      </c>
      <c r="B30" s="22" t="s">
        <v>31</v>
      </c>
      <c r="C30" s="22" t="s">
        <v>63</v>
      </c>
      <c r="D30" s="23">
        <v>13090190</v>
      </c>
      <c r="E30" s="23">
        <v>674376</v>
      </c>
      <c r="F30" s="20">
        <f t="shared" si="0"/>
        <v>5.1517663227195332</v>
      </c>
    </row>
    <row r="31" spans="1:6" ht="57" x14ac:dyDescent="0.25">
      <c r="A31" s="21" t="s">
        <v>64</v>
      </c>
      <c r="B31" s="22" t="s">
        <v>31</v>
      </c>
      <c r="C31" s="22" t="s">
        <v>65</v>
      </c>
      <c r="D31" s="23">
        <v>194546</v>
      </c>
      <c r="E31" s="23">
        <v>90047.63</v>
      </c>
      <c r="F31" s="20">
        <f t="shared" si="0"/>
        <v>46.286035179340622</v>
      </c>
    </row>
    <row r="32" spans="1:6" ht="23.25" x14ac:dyDescent="0.25">
      <c r="A32" s="60" t="s">
        <v>66</v>
      </c>
      <c r="B32" s="22" t="s">
        <v>31</v>
      </c>
      <c r="C32" s="22" t="s">
        <v>67</v>
      </c>
      <c r="D32" s="23">
        <v>16100</v>
      </c>
      <c r="E32" s="23">
        <v>39100</v>
      </c>
      <c r="F32" s="20"/>
    </row>
    <row r="33" ht="0" hidden="1" customHeight="1" x14ac:dyDescent="0.25"/>
  </sheetData>
  <mergeCells count="11">
    <mergeCell ref="A12:F12"/>
    <mergeCell ref="B6:C6"/>
    <mergeCell ref="B7:D7"/>
    <mergeCell ref="B8:D8"/>
    <mergeCell ref="B9:C9"/>
    <mergeCell ref="B10:C10"/>
    <mergeCell ref="A1:F1"/>
    <mergeCell ref="B2:C2"/>
    <mergeCell ref="B3:C3"/>
    <mergeCell ref="B4:C4"/>
    <mergeCell ref="B5:C5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tabSelected="1" workbookViewId="0">
      <pane ySplit="1" topLeftCell="A8" activePane="bottomLeft" state="frozen"/>
      <selection pane="bottomLeft" activeCell="A18" sqref="A18:B18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10.85546875" customWidth="1"/>
    <col min="8" max="8" width="9.5703125" customWidth="1"/>
    <col min="9" max="9" width="5.140625" customWidth="1"/>
    <col min="10" max="10" width="15.28515625" style="64" customWidth="1"/>
  </cols>
  <sheetData>
    <row r="1" spans="1:10" ht="11.25" customHeight="1" x14ac:dyDescent="0.25">
      <c r="A1" s="37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25.15" customHeight="1" thickBot="1" x14ac:dyDescent="0.3">
      <c r="A2" s="36" t="s">
        <v>69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35.25" thickTop="1" thickBot="1" x14ac:dyDescent="0.3">
      <c r="A3" s="38" t="s">
        <v>18</v>
      </c>
      <c r="B3" s="39"/>
      <c r="C3" s="25" t="s">
        <v>19</v>
      </c>
      <c r="D3" s="40" t="s">
        <v>70</v>
      </c>
      <c r="E3" s="39"/>
      <c r="F3" s="40" t="s">
        <v>21</v>
      </c>
      <c r="G3" s="39"/>
      <c r="H3" s="40" t="s">
        <v>22</v>
      </c>
      <c r="I3" s="39"/>
      <c r="J3" s="61" t="s">
        <v>149</v>
      </c>
    </row>
    <row r="4" spans="1:10" ht="16.5" thickTop="1" thickBot="1" x14ac:dyDescent="0.3">
      <c r="A4" s="41" t="s">
        <v>24</v>
      </c>
      <c r="B4" s="42"/>
      <c r="C4" s="13" t="s">
        <v>25</v>
      </c>
      <c r="D4" s="43" t="s">
        <v>26</v>
      </c>
      <c r="E4" s="42"/>
      <c r="F4" s="43" t="s">
        <v>27</v>
      </c>
      <c r="G4" s="42"/>
      <c r="H4" s="43" t="s">
        <v>28</v>
      </c>
      <c r="I4" s="42"/>
      <c r="J4" s="62" t="s">
        <v>29</v>
      </c>
    </row>
    <row r="5" spans="1:10" ht="15.75" thickTop="1" x14ac:dyDescent="0.25">
      <c r="A5" s="44" t="s">
        <v>71</v>
      </c>
      <c r="B5" s="45"/>
      <c r="C5" s="22" t="s">
        <v>72</v>
      </c>
      <c r="D5" s="46" t="s">
        <v>32</v>
      </c>
      <c r="E5" s="45"/>
      <c r="F5" s="47">
        <v>30423607.43</v>
      </c>
      <c r="G5" s="45"/>
      <c r="H5" s="47">
        <v>7570572.54</v>
      </c>
      <c r="I5" s="45"/>
      <c r="J5" s="63">
        <f>H5/F5*100</f>
        <v>24.883875317608908</v>
      </c>
    </row>
    <row r="6" spans="1:10" ht="15.75" x14ac:dyDescent="0.25">
      <c r="A6" s="44" t="s">
        <v>73</v>
      </c>
      <c r="B6" s="45"/>
      <c r="C6" s="22" t="s">
        <v>72</v>
      </c>
      <c r="D6" s="46" t="s">
        <v>74</v>
      </c>
      <c r="E6" s="45"/>
      <c r="F6" s="47">
        <v>30423607.43</v>
      </c>
      <c r="G6" s="45"/>
      <c r="H6" s="47">
        <v>7570572.54</v>
      </c>
      <c r="I6" s="45"/>
      <c r="J6" s="63">
        <f t="shared" ref="J6:J11" si="0">H6/F6*100</f>
        <v>24.883875317608908</v>
      </c>
    </row>
    <row r="7" spans="1:10" ht="15.75" x14ac:dyDescent="0.25">
      <c r="A7" s="44" t="s">
        <v>75</v>
      </c>
      <c r="B7" s="45"/>
      <c r="C7" s="22" t="s">
        <v>72</v>
      </c>
      <c r="D7" s="46" t="s">
        <v>76</v>
      </c>
      <c r="E7" s="45"/>
      <c r="F7" s="47">
        <v>4547141</v>
      </c>
      <c r="G7" s="45"/>
      <c r="H7" s="47">
        <v>2851216.48</v>
      </c>
      <c r="I7" s="45"/>
      <c r="J7" s="63">
        <f t="shared" si="0"/>
        <v>62.703498308057746</v>
      </c>
    </row>
    <row r="8" spans="1:10" ht="24.95" customHeight="1" x14ac:dyDescent="0.25">
      <c r="A8" s="44" t="s">
        <v>77</v>
      </c>
      <c r="B8" s="45"/>
      <c r="C8" s="22" t="s">
        <v>72</v>
      </c>
      <c r="D8" s="46" t="s">
        <v>78</v>
      </c>
      <c r="E8" s="45"/>
      <c r="F8" s="47">
        <v>630000</v>
      </c>
      <c r="G8" s="45"/>
      <c r="H8" s="47">
        <v>369636</v>
      </c>
      <c r="I8" s="45"/>
      <c r="J8" s="63">
        <f t="shared" si="0"/>
        <v>58.672380952380955</v>
      </c>
    </row>
    <row r="9" spans="1:10" ht="24.95" customHeight="1" x14ac:dyDescent="0.25">
      <c r="A9" s="44" t="s">
        <v>79</v>
      </c>
      <c r="B9" s="45"/>
      <c r="C9" s="22" t="s">
        <v>72</v>
      </c>
      <c r="D9" s="46" t="s">
        <v>80</v>
      </c>
      <c r="E9" s="45"/>
      <c r="F9" s="47">
        <v>2590100</v>
      </c>
      <c r="G9" s="45"/>
      <c r="H9" s="47">
        <v>1735670.26</v>
      </c>
      <c r="I9" s="45"/>
      <c r="J9" s="63">
        <f t="shared" si="0"/>
        <v>67.01170842824601</v>
      </c>
    </row>
    <row r="10" spans="1:10" ht="24.95" customHeight="1" x14ac:dyDescent="0.25">
      <c r="A10" s="44" t="s">
        <v>81</v>
      </c>
      <c r="B10" s="45"/>
      <c r="C10" s="22" t="s">
        <v>72</v>
      </c>
      <c r="D10" s="46" t="s">
        <v>82</v>
      </c>
      <c r="E10" s="45"/>
      <c r="F10" s="47">
        <v>1327041</v>
      </c>
      <c r="G10" s="45"/>
      <c r="H10" s="47">
        <v>745910.22</v>
      </c>
      <c r="I10" s="45"/>
      <c r="J10" s="63">
        <f t="shared" si="0"/>
        <v>56.208528598588892</v>
      </c>
    </row>
    <row r="11" spans="1:10" ht="24.95" customHeight="1" x14ac:dyDescent="0.25">
      <c r="A11" s="44" t="s">
        <v>83</v>
      </c>
      <c r="B11" s="45"/>
      <c r="C11" s="22" t="s">
        <v>72</v>
      </c>
      <c r="D11" s="46" t="s">
        <v>84</v>
      </c>
      <c r="E11" s="45"/>
      <c r="F11" s="47">
        <v>194546</v>
      </c>
      <c r="G11" s="45"/>
      <c r="H11" s="47">
        <v>90047.63</v>
      </c>
      <c r="I11" s="45"/>
      <c r="J11" s="63">
        <f t="shared" si="0"/>
        <v>46.286035179340622</v>
      </c>
    </row>
    <row r="12" spans="1:10" ht="24.95" customHeight="1" x14ac:dyDescent="0.25">
      <c r="A12" s="44" t="s">
        <v>85</v>
      </c>
      <c r="B12" s="45"/>
      <c r="C12" s="22" t="s">
        <v>72</v>
      </c>
      <c r="D12" s="46" t="s">
        <v>86</v>
      </c>
      <c r="E12" s="45"/>
      <c r="F12" s="47">
        <v>3000</v>
      </c>
      <c r="G12" s="45"/>
      <c r="H12" s="49" t="s">
        <v>37</v>
      </c>
      <c r="I12" s="45"/>
      <c r="J12" s="63"/>
    </row>
    <row r="13" spans="1:10" ht="24.95" customHeight="1" x14ac:dyDescent="0.25">
      <c r="A13" s="44" t="s">
        <v>87</v>
      </c>
      <c r="B13" s="45"/>
      <c r="C13" s="22" t="s">
        <v>72</v>
      </c>
      <c r="D13" s="46" t="s">
        <v>88</v>
      </c>
      <c r="E13" s="45"/>
      <c r="F13" s="47">
        <v>1000</v>
      </c>
      <c r="G13" s="45"/>
      <c r="H13" s="49" t="s">
        <v>37</v>
      </c>
      <c r="I13" s="45"/>
      <c r="J13" s="63"/>
    </row>
    <row r="14" spans="1:10" ht="24.95" customHeight="1" x14ac:dyDescent="0.25">
      <c r="A14" s="44" t="s">
        <v>89</v>
      </c>
      <c r="B14" s="45"/>
      <c r="C14" s="22" t="s">
        <v>72</v>
      </c>
      <c r="D14" s="46" t="s">
        <v>90</v>
      </c>
      <c r="E14" s="45"/>
      <c r="F14" s="47">
        <v>1000</v>
      </c>
      <c r="G14" s="45"/>
      <c r="H14" s="49" t="s">
        <v>37</v>
      </c>
      <c r="I14" s="45"/>
      <c r="J14" s="63"/>
    </row>
    <row r="15" spans="1:10" ht="24.95" customHeight="1" x14ac:dyDescent="0.25">
      <c r="A15" s="44" t="s">
        <v>91</v>
      </c>
      <c r="B15" s="45"/>
      <c r="C15" s="22" t="s">
        <v>72</v>
      </c>
      <c r="D15" s="46" t="s">
        <v>92</v>
      </c>
      <c r="E15" s="45"/>
      <c r="F15" s="47">
        <v>1000</v>
      </c>
      <c r="G15" s="45"/>
      <c r="H15" s="49" t="s">
        <v>37</v>
      </c>
      <c r="I15" s="45"/>
      <c r="J15" s="63"/>
    </row>
    <row r="16" spans="1:10" ht="24.95" customHeight="1" x14ac:dyDescent="0.25">
      <c r="A16" s="44" t="s">
        <v>93</v>
      </c>
      <c r="B16" s="45"/>
      <c r="C16" s="22" t="s">
        <v>72</v>
      </c>
      <c r="D16" s="46" t="s">
        <v>94</v>
      </c>
      <c r="E16" s="45"/>
      <c r="F16" s="47">
        <v>1749294.43</v>
      </c>
      <c r="G16" s="45"/>
      <c r="H16" s="47">
        <v>690854</v>
      </c>
      <c r="I16" s="45"/>
      <c r="J16" s="63">
        <f t="shared" ref="J16:J21" si="1">H16/F16*100</f>
        <v>39.493294447864905</v>
      </c>
    </row>
    <row r="17" spans="1:10" ht="24.95" customHeight="1" x14ac:dyDescent="0.25">
      <c r="A17" s="44" t="s">
        <v>95</v>
      </c>
      <c r="B17" s="45"/>
      <c r="C17" s="22" t="s">
        <v>72</v>
      </c>
      <c r="D17" s="46" t="s">
        <v>96</v>
      </c>
      <c r="E17" s="45"/>
      <c r="F17" s="47">
        <v>1513455.43</v>
      </c>
      <c r="G17" s="45"/>
      <c r="H17" s="47">
        <v>491054</v>
      </c>
      <c r="I17" s="45"/>
      <c r="J17" s="63">
        <f t="shared" si="1"/>
        <v>32.44588444867518</v>
      </c>
    </row>
    <row r="18" spans="1:10" ht="24.95" customHeight="1" x14ac:dyDescent="0.25">
      <c r="A18" s="70" t="s">
        <v>97</v>
      </c>
      <c r="B18" s="71"/>
      <c r="C18" s="22" t="s">
        <v>72</v>
      </c>
      <c r="D18" s="68" t="s">
        <v>98</v>
      </c>
      <c r="E18" s="69"/>
      <c r="F18" s="66">
        <v>235839</v>
      </c>
      <c r="G18" s="67"/>
      <c r="H18" s="66">
        <v>199800</v>
      </c>
      <c r="I18" s="67"/>
      <c r="J18" s="63">
        <f t="shared" si="1"/>
        <v>84.718812410161178</v>
      </c>
    </row>
    <row r="19" spans="1:10" ht="15.75" x14ac:dyDescent="0.25">
      <c r="A19" s="44" t="s">
        <v>99</v>
      </c>
      <c r="B19" s="45"/>
      <c r="C19" s="22" t="s">
        <v>72</v>
      </c>
      <c r="D19" s="46" t="s">
        <v>100</v>
      </c>
      <c r="E19" s="45"/>
      <c r="F19" s="47">
        <v>5527979</v>
      </c>
      <c r="G19" s="45"/>
      <c r="H19" s="47">
        <v>893969.82</v>
      </c>
      <c r="I19" s="45"/>
      <c r="J19" s="63">
        <f t="shared" si="1"/>
        <v>16.171729668292876</v>
      </c>
    </row>
    <row r="20" spans="1:10" ht="15.75" x14ac:dyDescent="0.25">
      <c r="A20" s="44" t="s">
        <v>101</v>
      </c>
      <c r="B20" s="45"/>
      <c r="C20" s="22" t="s">
        <v>72</v>
      </c>
      <c r="D20" s="46" t="s">
        <v>102</v>
      </c>
      <c r="E20" s="45"/>
      <c r="F20" s="47">
        <v>20000</v>
      </c>
      <c r="G20" s="45"/>
      <c r="H20" s="47">
        <v>4704.96</v>
      </c>
      <c r="I20" s="45"/>
      <c r="J20" s="63">
        <f t="shared" si="1"/>
        <v>23.524800000000003</v>
      </c>
    </row>
    <row r="21" spans="1:10" ht="15.75" x14ac:dyDescent="0.25">
      <c r="A21" s="44" t="s">
        <v>103</v>
      </c>
      <c r="B21" s="45"/>
      <c r="C21" s="22" t="s">
        <v>72</v>
      </c>
      <c r="D21" s="46" t="s">
        <v>104</v>
      </c>
      <c r="E21" s="45"/>
      <c r="F21" s="47">
        <v>668229</v>
      </c>
      <c r="G21" s="45"/>
      <c r="H21" s="47">
        <v>125234.33</v>
      </c>
      <c r="I21" s="45"/>
      <c r="J21" s="63">
        <f t="shared" si="1"/>
        <v>18.741229428833527</v>
      </c>
    </row>
    <row r="22" spans="1:10" ht="15.75" x14ac:dyDescent="0.25">
      <c r="A22" s="44" t="s">
        <v>105</v>
      </c>
      <c r="B22" s="45"/>
      <c r="C22" s="22" t="s">
        <v>72</v>
      </c>
      <c r="D22" s="46" t="s">
        <v>106</v>
      </c>
      <c r="E22" s="45"/>
      <c r="F22" s="47">
        <v>4839750</v>
      </c>
      <c r="G22" s="45"/>
      <c r="H22" s="47">
        <v>764030.53</v>
      </c>
      <c r="I22" s="45"/>
      <c r="J22" s="63">
        <f t="shared" ref="J22:J24" si="2">H22/F22*100</f>
        <v>15.786570174079239</v>
      </c>
    </row>
    <row r="23" spans="1:10" ht="15.75" x14ac:dyDescent="0.25">
      <c r="A23" s="44" t="s">
        <v>107</v>
      </c>
      <c r="B23" s="45"/>
      <c r="C23" s="22" t="s">
        <v>72</v>
      </c>
      <c r="D23" s="46" t="s">
        <v>108</v>
      </c>
      <c r="E23" s="45"/>
      <c r="F23" s="47">
        <v>18354894</v>
      </c>
      <c r="G23" s="45"/>
      <c r="H23" s="47">
        <v>3013318.43</v>
      </c>
      <c r="I23" s="45"/>
      <c r="J23" s="63">
        <f t="shared" si="2"/>
        <v>16.416975385420368</v>
      </c>
    </row>
    <row r="24" spans="1:10" ht="15.75" x14ac:dyDescent="0.25">
      <c r="A24" s="44" t="s">
        <v>109</v>
      </c>
      <c r="B24" s="45"/>
      <c r="C24" s="22" t="s">
        <v>72</v>
      </c>
      <c r="D24" s="46" t="s">
        <v>110</v>
      </c>
      <c r="E24" s="45"/>
      <c r="F24" s="47">
        <v>18354894</v>
      </c>
      <c r="G24" s="45"/>
      <c r="H24" s="47">
        <v>3013318.43</v>
      </c>
      <c r="I24" s="45"/>
      <c r="J24" s="63">
        <f t="shared" si="2"/>
        <v>16.416975385420368</v>
      </c>
    </row>
    <row r="25" spans="1:10" ht="15.75" x14ac:dyDescent="0.25">
      <c r="A25" s="44" t="s">
        <v>111</v>
      </c>
      <c r="B25" s="45"/>
      <c r="C25" s="22" t="s">
        <v>72</v>
      </c>
      <c r="D25" s="46" t="s">
        <v>112</v>
      </c>
      <c r="E25" s="45"/>
      <c r="F25" s="47">
        <v>15000</v>
      </c>
      <c r="G25" s="45"/>
      <c r="H25" s="47">
        <v>5886.18</v>
      </c>
      <c r="I25" s="45"/>
      <c r="J25" s="63">
        <f t="shared" ref="J25:J28" si="3">H25/F25*100</f>
        <v>39.241200000000006</v>
      </c>
    </row>
    <row r="26" spans="1:10" ht="15.75" x14ac:dyDescent="0.25">
      <c r="A26" s="44" t="s">
        <v>113</v>
      </c>
      <c r="B26" s="45"/>
      <c r="C26" s="22" t="s">
        <v>72</v>
      </c>
      <c r="D26" s="46" t="s">
        <v>114</v>
      </c>
      <c r="E26" s="45"/>
      <c r="F26" s="47">
        <v>15000</v>
      </c>
      <c r="G26" s="45"/>
      <c r="H26" s="47">
        <v>5886.18</v>
      </c>
      <c r="I26" s="45"/>
      <c r="J26" s="63">
        <f t="shared" si="3"/>
        <v>39.241200000000006</v>
      </c>
    </row>
    <row r="27" spans="1:10" ht="15.75" x14ac:dyDescent="0.25">
      <c r="A27" s="44" t="s">
        <v>115</v>
      </c>
      <c r="B27" s="45"/>
      <c r="C27" s="22" t="s">
        <v>72</v>
      </c>
      <c r="D27" s="46" t="s">
        <v>116</v>
      </c>
      <c r="E27" s="45"/>
      <c r="F27" s="47">
        <v>31753</v>
      </c>
      <c r="G27" s="45"/>
      <c r="H27" s="47">
        <v>25280</v>
      </c>
      <c r="I27" s="45"/>
      <c r="J27" s="63">
        <f t="shared" si="3"/>
        <v>79.614524611847699</v>
      </c>
    </row>
    <row r="28" spans="1:10" ht="15.75" x14ac:dyDescent="0.25">
      <c r="A28" s="44" t="s">
        <v>117</v>
      </c>
      <c r="B28" s="45"/>
      <c r="C28" s="22" t="s">
        <v>72</v>
      </c>
      <c r="D28" s="46" t="s">
        <v>118</v>
      </c>
      <c r="E28" s="45"/>
      <c r="F28" s="47">
        <v>31753</v>
      </c>
      <c r="G28" s="45"/>
      <c r="H28" s="47">
        <v>25280</v>
      </c>
      <c r="I28" s="45"/>
      <c r="J28" s="63">
        <f t="shared" si="3"/>
        <v>79.614524611847699</v>
      </c>
    </row>
    <row r="30" spans="1:10" ht="26.25" customHeight="1" x14ac:dyDescent="0.25">
      <c r="A30" s="44" t="s">
        <v>119</v>
      </c>
      <c r="B30" s="45"/>
      <c r="C30" s="26" t="s">
        <v>120</v>
      </c>
      <c r="D30" s="50" t="s">
        <v>121</v>
      </c>
      <c r="E30" s="45"/>
      <c r="F30" s="51">
        <v>-2093720.43</v>
      </c>
      <c r="G30" s="45"/>
      <c r="H30" s="51">
        <v>-1167376.5</v>
      </c>
      <c r="I30" s="45"/>
      <c r="J30" s="65" t="s">
        <v>32</v>
      </c>
    </row>
    <row r="31" spans="1:10" ht="0" hidden="1" customHeight="1" x14ac:dyDescent="0.25"/>
  </sheetData>
  <mergeCells count="110">
    <mergeCell ref="A30:B30"/>
    <mergeCell ref="D30:E30"/>
    <mergeCell ref="F30:G30"/>
    <mergeCell ref="H30:I30"/>
    <mergeCell ref="A27:B27"/>
    <mergeCell ref="D27:E27"/>
    <mergeCell ref="F27:G27"/>
    <mergeCell ref="H27:I27"/>
    <mergeCell ref="A28:B28"/>
    <mergeCell ref="D28:E28"/>
    <mergeCell ref="F28:G28"/>
    <mergeCell ref="H28:I28"/>
    <mergeCell ref="A26:B26"/>
    <mergeCell ref="D26:E26"/>
    <mergeCell ref="F26:G26"/>
    <mergeCell ref="H26:I26"/>
    <mergeCell ref="A25:B25"/>
    <mergeCell ref="D25:E25"/>
    <mergeCell ref="F25:G25"/>
    <mergeCell ref="H25:I25"/>
    <mergeCell ref="A24:B24"/>
    <mergeCell ref="D24:E24"/>
    <mergeCell ref="F24:G24"/>
    <mergeCell ref="H24:I24"/>
    <mergeCell ref="A23:B23"/>
    <mergeCell ref="D23:E23"/>
    <mergeCell ref="F23:G23"/>
    <mergeCell ref="H23:I23"/>
    <mergeCell ref="A22:B22"/>
    <mergeCell ref="D22:E22"/>
    <mergeCell ref="F22:G22"/>
    <mergeCell ref="H22:I22"/>
    <mergeCell ref="A21:B21"/>
    <mergeCell ref="D21:E21"/>
    <mergeCell ref="F21:G21"/>
    <mergeCell ref="H21:I21"/>
    <mergeCell ref="A20:B20"/>
    <mergeCell ref="D20:E20"/>
    <mergeCell ref="F20:G20"/>
    <mergeCell ref="H20:I20"/>
    <mergeCell ref="A19:B19"/>
    <mergeCell ref="D19:E19"/>
    <mergeCell ref="F19:G19"/>
    <mergeCell ref="H19:I19"/>
    <mergeCell ref="A18:B18"/>
    <mergeCell ref="D18:E18"/>
    <mergeCell ref="F18:G18"/>
    <mergeCell ref="H18:I18"/>
    <mergeCell ref="A16:B16"/>
    <mergeCell ref="D16:E16"/>
    <mergeCell ref="F16:G16"/>
    <mergeCell ref="H16:I16"/>
    <mergeCell ref="A17:B17"/>
    <mergeCell ref="D17:E17"/>
    <mergeCell ref="F17:G17"/>
    <mergeCell ref="H17:I17"/>
    <mergeCell ref="A15:B15"/>
    <mergeCell ref="D15:E15"/>
    <mergeCell ref="F15:G15"/>
    <mergeCell ref="H15:I15"/>
    <mergeCell ref="A14:B14"/>
    <mergeCell ref="D14:E14"/>
    <mergeCell ref="F14:G14"/>
    <mergeCell ref="H14:I14"/>
    <mergeCell ref="A13:B13"/>
    <mergeCell ref="D13:E13"/>
    <mergeCell ref="F13:G13"/>
    <mergeCell ref="H13:I13"/>
    <mergeCell ref="A12:B12"/>
    <mergeCell ref="D12:E12"/>
    <mergeCell ref="F12:G12"/>
    <mergeCell ref="H12:I12"/>
    <mergeCell ref="A11:B11"/>
    <mergeCell ref="D11:E11"/>
    <mergeCell ref="F11:G11"/>
    <mergeCell ref="H11:I11"/>
    <mergeCell ref="A10:B10"/>
    <mergeCell ref="D10:E10"/>
    <mergeCell ref="F10:G10"/>
    <mergeCell ref="H10:I10"/>
    <mergeCell ref="A9:B9"/>
    <mergeCell ref="D9:E9"/>
    <mergeCell ref="F9:G9"/>
    <mergeCell ref="H9:I9"/>
    <mergeCell ref="A8:B8"/>
    <mergeCell ref="D8:E8"/>
    <mergeCell ref="F8:G8"/>
    <mergeCell ref="H8:I8"/>
    <mergeCell ref="A6:B6"/>
    <mergeCell ref="D6:E6"/>
    <mergeCell ref="F6:G6"/>
    <mergeCell ref="H6:I6"/>
    <mergeCell ref="A7:B7"/>
    <mergeCell ref="D7:E7"/>
    <mergeCell ref="F7:G7"/>
    <mergeCell ref="H7:I7"/>
    <mergeCell ref="A4:B4"/>
    <mergeCell ref="D4:E4"/>
    <mergeCell ref="F4:G4"/>
    <mergeCell ref="H4:I4"/>
    <mergeCell ref="A5:B5"/>
    <mergeCell ref="D5:E5"/>
    <mergeCell ref="F5:G5"/>
    <mergeCell ref="H5:I5"/>
    <mergeCell ref="A1:J1"/>
    <mergeCell ref="A2:J2"/>
    <mergeCell ref="A3:B3"/>
    <mergeCell ref="D3:E3"/>
    <mergeCell ref="F3:G3"/>
    <mergeCell ref="H3:I3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>
      <pane ySplit="1" topLeftCell="A2" activePane="bottomLeft" state="frozen"/>
      <selection pane="bottomLeft" activeCell="C19" sqref="C19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10.85546875" customWidth="1"/>
    <col min="8" max="8" width="9.5703125" customWidth="1"/>
    <col min="9" max="9" width="5.140625" customWidth="1"/>
    <col min="10" max="10" width="15.28515625" customWidth="1"/>
  </cols>
  <sheetData>
    <row r="1" spans="1:10" ht="11.25" customHeight="1" x14ac:dyDescent="0.25">
      <c r="A1" s="37" t="s">
        <v>122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21.2" customHeight="1" x14ac:dyDescent="0.25">
      <c r="A2" s="36" t="s">
        <v>123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62.65" customHeight="1" x14ac:dyDescent="0.25">
      <c r="A3" s="41" t="s">
        <v>18</v>
      </c>
      <c r="B3" s="42"/>
      <c r="C3" s="13" t="s">
        <v>19</v>
      </c>
      <c r="D3" s="43" t="s">
        <v>124</v>
      </c>
      <c r="E3" s="42"/>
      <c r="F3" s="43" t="s">
        <v>21</v>
      </c>
      <c r="G3" s="42"/>
      <c r="H3" s="43" t="s">
        <v>22</v>
      </c>
      <c r="I3" s="42"/>
      <c r="J3" s="14" t="s">
        <v>23</v>
      </c>
    </row>
    <row r="4" spans="1:10" ht="16.7" customHeight="1" x14ac:dyDescent="0.25">
      <c r="A4" s="52" t="s">
        <v>24</v>
      </c>
      <c r="B4" s="53"/>
      <c r="C4" s="16" t="s">
        <v>25</v>
      </c>
      <c r="D4" s="54" t="s">
        <v>26</v>
      </c>
      <c r="E4" s="53"/>
      <c r="F4" s="54" t="s">
        <v>27</v>
      </c>
      <c r="G4" s="53"/>
      <c r="H4" s="54" t="s">
        <v>28</v>
      </c>
      <c r="I4" s="53"/>
      <c r="J4" s="17" t="s">
        <v>29</v>
      </c>
    </row>
    <row r="5" spans="1:10" ht="24.95" customHeight="1" x14ac:dyDescent="0.25">
      <c r="A5" s="55" t="s">
        <v>125</v>
      </c>
      <c r="B5" s="45"/>
      <c r="C5" s="19" t="s">
        <v>126</v>
      </c>
      <c r="D5" s="56" t="s">
        <v>32</v>
      </c>
      <c r="E5" s="45"/>
      <c r="F5" s="57">
        <v>2093720.43</v>
      </c>
      <c r="G5" s="45"/>
      <c r="H5" s="57">
        <v>1167376.5</v>
      </c>
      <c r="I5" s="45"/>
      <c r="J5" s="20">
        <f>H5/F5*100</f>
        <v>55.756082964715588</v>
      </c>
    </row>
    <row r="6" spans="1:10" ht="24.95" customHeight="1" x14ac:dyDescent="0.25">
      <c r="A6" s="58" t="s">
        <v>127</v>
      </c>
      <c r="B6" s="59"/>
      <c r="C6" s="27">
        <v>700</v>
      </c>
      <c r="D6" s="46" t="s">
        <v>128</v>
      </c>
      <c r="E6" s="45"/>
      <c r="F6" s="48">
        <v>2093720.43</v>
      </c>
      <c r="G6" s="45"/>
      <c r="H6" s="48">
        <v>1167376.5</v>
      </c>
      <c r="I6" s="45"/>
      <c r="J6" s="20">
        <f>H6/F6*100</f>
        <v>55.756082964715588</v>
      </c>
    </row>
    <row r="7" spans="1:10" ht="24.95" customHeight="1" x14ac:dyDescent="0.25">
      <c r="A7" s="58" t="s">
        <v>129</v>
      </c>
      <c r="B7" s="59"/>
      <c r="C7" s="27">
        <v>710</v>
      </c>
      <c r="D7" s="46" t="s">
        <v>130</v>
      </c>
      <c r="E7" s="45"/>
      <c r="F7" s="48">
        <v>-28329887</v>
      </c>
      <c r="G7" s="45"/>
      <c r="H7" s="48">
        <v>-8947351.8200000003</v>
      </c>
      <c r="I7" s="45"/>
      <c r="J7" s="28" t="s">
        <v>121</v>
      </c>
    </row>
    <row r="8" spans="1:10" ht="24.95" customHeight="1" x14ac:dyDescent="0.25">
      <c r="A8" s="58" t="s">
        <v>131</v>
      </c>
      <c r="B8" s="59"/>
      <c r="C8" s="27">
        <v>710</v>
      </c>
      <c r="D8" s="46" t="s">
        <v>132</v>
      </c>
      <c r="E8" s="45"/>
      <c r="F8" s="48">
        <v>-28329887</v>
      </c>
      <c r="G8" s="45"/>
      <c r="H8" s="48">
        <v>-8947351.8200000003</v>
      </c>
      <c r="I8" s="45"/>
      <c r="J8" s="28" t="s">
        <v>121</v>
      </c>
    </row>
    <row r="9" spans="1:10" ht="24.95" customHeight="1" x14ac:dyDescent="0.25">
      <c r="A9" s="58" t="s">
        <v>133</v>
      </c>
      <c r="B9" s="59"/>
      <c r="C9" s="27">
        <v>710</v>
      </c>
      <c r="D9" s="46" t="s">
        <v>134</v>
      </c>
      <c r="E9" s="45"/>
      <c r="F9" s="48">
        <v>-28329887</v>
      </c>
      <c r="G9" s="45"/>
      <c r="H9" s="48">
        <v>-8947351.8200000003</v>
      </c>
      <c r="I9" s="45"/>
      <c r="J9" s="28" t="s">
        <v>121</v>
      </c>
    </row>
    <row r="10" spans="1:10" ht="24.95" customHeight="1" x14ac:dyDescent="0.25">
      <c r="A10" s="58" t="s">
        <v>135</v>
      </c>
      <c r="B10" s="59"/>
      <c r="C10" s="27">
        <v>710</v>
      </c>
      <c r="D10" s="46" t="s">
        <v>136</v>
      </c>
      <c r="E10" s="45"/>
      <c r="F10" s="48">
        <v>-28329887</v>
      </c>
      <c r="G10" s="45"/>
      <c r="H10" s="48">
        <v>-8947351.8200000003</v>
      </c>
      <c r="I10" s="45"/>
      <c r="J10" s="28" t="s">
        <v>121</v>
      </c>
    </row>
    <row r="11" spans="1:10" ht="24.95" customHeight="1" x14ac:dyDescent="0.25">
      <c r="A11" s="58" t="s">
        <v>137</v>
      </c>
      <c r="B11" s="59"/>
      <c r="C11" s="27">
        <v>710</v>
      </c>
      <c r="D11" s="46" t="s">
        <v>138</v>
      </c>
      <c r="E11" s="45"/>
      <c r="F11" s="48">
        <v>-28329887</v>
      </c>
      <c r="G11" s="45"/>
      <c r="H11" s="48">
        <v>-8947351.8200000003</v>
      </c>
      <c r="I11" s="45"/>
      <c r="J11" s="28" t="s">
        <v>121</v>
      </c>
    </row>
    <row r="12" spans="1:10" ht="24.95" customHeight="1" x14ac:dyDescent="0.25">
      <c r="A12" s="58" t="s">
        <v>139</v>
      </c>
      <c r="B12" s="59"/>
      <c r="C12" s="27">
        <v>720</v>
      </c>
      <c r="D12" s="46" t="s">
        <v>140</v>
      </c>
      <c r="E12" s="45"/>
      <c r="F12" s="48">
        <v>30423607.43</v>
      </c>
      <c r="G12" s="45"/>
      <c r="H12" s="48">
        <v>10114728.32</v>
      </c>
      <c r="I12" s="45"/>
      <c r="J12" s="28" t="s">
        <v>121</v>
      </c>
    </row>
    <row r="13" spans="1:10" ht="24.95" customHeight="1" x14ac:dyDescent="0.25">
      <c r="A13" s="58" t="s">
        <v>141</v>
      </c>
      <c r="B13" s="59"/>
      <c r="C13" s="27">
        <v>720</v>
      </c>
      <c r="D13" s="46" t="s">
        <v>142</v>
      </c>
      <c r="E13" s="45"/>
      <c r="F13" s="48">
        <v>30423607.43</v>
      </c>
      <c r="G13" s="45"/>
      <c r="H13" s="48">
        <v>10114728.32</v>
      </c>
      <c r="I13" s="45"/>
      <c r="J13" s="28" t="s">
        <v>121</v>
      </c>
    </row>
    <row r="14" spans="1:10" ht="24.95" customHeight="1" x14ac:dyDescent="0.25">
      <c r="A14" s="58" t="s">
        <v>143</v>
      </c>
      <c r="B14" s="59"/>
      <c r="C14" s="27">
        <v>720</v>
      </c>
      <c r="D14" s="46" t="s">
        <v>144</v>
      </c>
      <c r="E14" s="45"/>
      <c r="F14" s="48">
        <v>30423607.43</v>
      </c>
      <c r="G14" s="45"/>
      <c r="H14" s="48">
        <v>10114728.32</v>
      </c>
      <c r="I14" s="45"/>
      <c r="J14" s="28" t="s">
        <v>121</v>
      </c>
    </row>
    <row r="15" spans="1:10" ht="24.95" customHeight="1" x14ac:dyDescent="0.25">
      <c r="A15" s="58" t="s">
        <v>145</v>
      </c>
      <c r="B15" s="59"/>
      <c r="C15" s="27">
        <v>720</v>
      </c>
      <c r="D15" s="46" t="s">
        <v>146</v>
      </c>
      <c r="E15" s="45"/>
      <c r="F15" s="48">
        <v>30423607.43</v>
      </c>
      <c r="G15" s="45"/>
      <c r="H15" s="48">
        <v>10114728.32</v>
      </c>
      <c r="I15" s="45"/>
      <c r="J15" s="28" t="s">
        <v>121</v>
      </c>
    </row>
    <row r="16" spans="1:10" ht="24.95" customHeight="1" x14ac:dyDescent="0.25">
      <c r="A16" s="44" t="s">
        <v>147</v>
      </c>
      <c r="B16" s="45"/>
      <c r="C16" s="27">
        <v>720</v>
      </c>
      <c r="D16" s="46" t="s">
        <v>148</v>
      </c>
      <c r="E16" s="45"/>
      <c r="F16" s="48">
        <v>30423607.43</v>
      </c>
      <c r="G16" s="45"/>
      <c r="H16" s="48">
        <v>10114728.32</v>
      </c>
      <c r="I16" s="45"/>
      <c r="J16" s="28" t="s">
        <v>121</v>
      </c>
    </row>
  </sheetData>
  <mergeCells count="58">
    <mergeCell ref="A16:B16"/>
    <mergeCell ref="D16:E16"/>
    <mergeCell ref="F16:G16"/>
    <mergeCell ref="H16:I16"/>
    <mergeCell ref="A14:B14"/>
    <mergeCell ref="D14:E14"/>
    <mergeCell ref="F14:G14"/>
    <mergeCell ref="H14:I14"/>
    <mergeCell ref="A15:B15"/>
    <mergeCell ref="D15:E15"/>
    <mergeCell ref="F15:G15"/>
    <mergeCell ref="H15:I15"/>
    <mergeCell ref="A12:B12"/>
    <mergeCell ref="D12:E12"/>
    <mergeCell ref="F12:G12"/>
    <mergeCell ref="H12:I12"/>
    <mergeCell ref="A13:B13"/>
    <mergeCell ref="D13:E13"/>
    <mergeCell ref="F13:G13"/>
    <mergeCell ref="H13:I13"/>
    <mergeCell ref="A10:B10"/>
    <mergeCell ref="D10:E10"/>
    <mergeCell ref="F10:G10"/>
    <mergeCell ref="H10:I10"/>
    <mergeCell ref="A11:B11"/>
    <mergeCell ref="D11:E11"/>
    <mergeCell ref="F11:G11"/>
    <mergeCell ref="H11:I11"/>
    <mergeCell ref="A8:B8"/>
    <mergeCell ref="D8:E8"/>
    <mergeCell ref="F8:G8"/>
    <mergeCell ref="H8:I8"/>
    <mergeCell ref="A9:B9"/>
    <mergeCell ref="D9:E9"/>
    <mergeCell ref="F9:G9"/>
    <mergeCell ref="H9:I9"/>
    <mergeCell ref="A6:B6"/>
    <mergeCell ref="D6:E6"/>
    <mergeCell ref="F6:G6"/>
    <mergeCell ref="H6:I6"/>
    <mergeCell ref="A7:B7"/>
    <mergeCell ref="D7:E7"/>
    <mergeCell ref="F7:G7"/>
    <mergeCell ref="H7:I7"/>
    <mergeCell ref="A4:B4"/>
    <mergeCell ref="D4:E4"/>
    <mergeCell ref="F4:G4"/>
    <mergeCell ref="H4:I4"/>
    <mergeCell ref="A5:B5"/>
    <mergeCell ref="D5:E5"/>
    <mergeCell ref="F5:G5"/>
    <mergeCell ref="H5:I5"/>
    <mergeCell ref="A1:J1"/>
    <mergeCell ref="A2:J2"/>
    <mergeCell ref="A3:B3"/>
    <mergeCell ref="D3:E3"/>
    <mergeCell ref="F3:G3"/>
    <mergeCell ref="H3:I3"/>
  </mergeCells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Glavbuh</cp:lastModifiedBy>
  <dcterms:created xsi:type="dcterms:W3CDTF">2019-12-06T12:29:21Z</dcterms:created>
  <dcterms:modified xsi:type="dcterms:W3CDTF">2019-12-06T12:31:34Z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