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регистр апрель\"/>
    </mc:Choice>
  </mc:AlternateContent>
  <bookViews>
    <workbookView xWindow="0" yWindow="0" windowWidth="15360" windowHeight="8556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_FilterDatabase" localSheetId="0" hidden="1">Лист1!$A$15:$G$84</definedName>
    <definedName name="_xlnm._FilterDatabase" localSheetId="1" hidden="1">Лист2!$A$5:$K$90</definedName>
    <definedName name="_xlnm.Print_Titles" localSheetId="1">Лист2!$2:$2</definedName>
    <definedName name="_xlnm.Print_Titles" localSheetId="2">Лист3!$2:$2</definedName>
  </definedNames>
  <calcPr calcId="162913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3" i="1"/>
  <c r="G54" i="1"/>
  <c r="G55" i="1"/>
  <c r="G56" i="1"/>
  <c r="G67" i="1"/>
  <c r="G68" i="1"/>
  <c r="G69" i="1"/>
  <c r="G70" i="1"/>
  <c r="G71" i="1"/>
  <c r="G72" i="1"/>
  <c r="G73" i="1"/>
  <c r="G79" i="1"/>
  <c r="G80" i="1"/>
  <c r="G81" i="1"/>
  <c r="G82" i="1"/>
  <c r="G83" i="1"/>
  <c r="G84" i="1"/>
  <c r="G16" i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2" i="2"/>
  <c r="K23" i="2"/>
  <c r="K24" i="2"/>
  <c r="K25" i="2"/>
  <c r="K29" i="2"/>
  <c r="K30" i="2"/>
  <c r="K31" i="2"/>
  <c r="K39" i="2"/>
  <c r="K40" i="2"/>
  <c r="K41" i="2"/>
  <c r="K44" i="2"/>
  <c r="K51" i="2"/>
  <c r="K52" i="2"/>
  <c r="K53" i="2"/>
  <c r="K54" i="2"/>
  <c r="K55" i="2"/>
  <c r="K59" i="2"/>
  <c r="K60" i="2"/>
  <c r="K61" i="2"/>
  <c r="K63" i="2"/>
  <c r="K64" i="2"/>
  <c r="K67" i="2"/>
  <c r="K68" i="2"/>
  <c r="K71" i="2"/>
  <c r="K72" i="2"/>
  <c r="K73" i="2"/>
  <c r="K74" i="2"/>
  <c r="K76" i="2"/>
  <c r="K79" i="2"/>
  <c r="K80" i="2"/>
  <c r="K81" i="2"/>
  <c r="K82" i="2"/>
  <c r="K87" i="2"/>
  <c r="K88" i="2"/>
  <c r="K89" i="2"/>
  <c r="K6" i="2"/>
</calcChain>
</file>

<file path=xl/sharedStrings.xml><?xml version="1.0" encoding="utf-8"?>
<sst xmlns="http://schemas.openxmlformats.org/spreadsheetml/2006/main" count="747" uniqueCount="398">
  <si>
    <t>ОТЧЕТ ОБ ИСПОЛНЕНИИ БЮДЖЕТА</t>
  </si>
  <si>
    <t/>
  </si>
  <si>
    <t>Коды</t>
  </si>
  <si>
    <t>Форма по ОКУД</t>
  </si>
  <si>
    <t>0503117</t>
  </si>
  <si>
    <t>на 01 апреля 2020 г.</t>
  </si>
  <si>
    <t>Дата</t>
  </si>
  <si>
    <t>Наименование</t>
  </si>
  <si>
    <t>по ОКПО</t>
  </si>
  <si>
    <t>финансового органа</t>
  </si>
  <si>
    <t>Глава по БК</t>
  </si>
  <si>
    <t>Наименование публично-правового образования</t>
  </si>
  <si>
    <t>поселок Теткино</t>
  </si>
  <si>
    <t>по ОКТМО</t>
  </si>
  <si>
    <t>Периодичность: месячная</t>
  </si>
  <si>
    <t>Единица измерения: руб.</t>
  </si>
  <si>
    <t>383</t>
  </si>
  <si>
    <t>1. Доходы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</si>
  <si>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</si>
  <si>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</si>
  <si>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</si>
  <si>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</si>
  <si>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</si>
  <si>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</si>
  <si>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</si>
  <si>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</si>
  <si>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</si>
  <si>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</si>
  <si>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</si>
  <si>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</si>
  <si>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- всего, в том числе:</t>
  </si>
  <si>
    <t>010</t>
  </si>
  <si>
    <t>Х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</si>
  <si>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</si>
  <si>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</si>
  <si>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</si>
  <si>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</si>
  <si>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</si>
  <si>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</si>
  <si>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</si>
  <si>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</si>
  <si>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</si>
  <si>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</si>
  <si>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</si>
  <si>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</si>
  <si>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</si>
  <si>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</si>
  <si>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</si>
  <si>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</si>
  <si>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</si>
  <si>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</si>
  <si>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</si>
  <si>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</si>
  <si>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</si>
  <si>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</si>
  <si>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</si>
  <si>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</si>
  <si>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</si>
  <si>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</si>
  <si>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</si>
  <si>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</si>
  <si>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</si>
  <si>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</si>
  <si>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-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</si>
  <si>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</si>
  <si>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</si>
  <si>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</si>
  <si>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</si>
  <si>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</si>
  <si>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</si>
  <si>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</si>
  <si>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</si>
  <si>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</si>
  <si>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</si>
  <si>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</si>
  <si>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</si>
  <si>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</si>
  <si>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</si>
  <si>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</si>
  <si>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</si>
  <si>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</si>
  <si>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</si>
  <si>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</si>
  <si>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</si>
  <si>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</si>
  <si>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</si>
  <si>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</si>
  <si>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</si>
  <si>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</si>
  <si>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</si>
  <si>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</si>
  <si>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</si>
  <si>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</si>
  <si>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</si>
  <si>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</si>
  <si>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</si>
  <si>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</si>
  <si>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</si>
  <si>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</si>
  <si>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</si>
  <si>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</si>
  <si>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</si>
  <si>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</si>
  <si>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</si>
  <si>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000 1 11 05035 13 0000 120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</si>
  <si>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</si>
  <si>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</si>
  <si>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</si>
  <si>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</si>
  <si>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</si>
  <si>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</si>
  <si>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поселений</t>
  </si>
  <si>
    <t>000 1 13 01995 13 0000 130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</si>
  <si>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</si>
  <si>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</si>
  <si>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</si>
  <si>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</si>
  <si>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</si>
  <si>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</si>
  <si>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</si>
  <si>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</si>
  <si>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</si>
  <si>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</si>
  <si>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</si>
  <si>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</si>
  <si>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</si>
  <si>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000 1 16 10030 13 0000 140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</si>
  <si>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</si>
  <si>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000 1 16 10032 13 0000 140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</si>
  <si>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</si>
  <si>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</si>
  <si>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</si>
  <si>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</si>
  <si>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</si>
  <si>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</si>
  <si>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</si>
  <si>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</si>
  <si>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</si>
  <si>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</si>
  <si>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</si>
  <si>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</si>
  <si>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</si>
  <si>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000 2 02 15001 13 0000 150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</si>
  <si>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</si>
  <si>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</si>
  <si>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городских поселений на поддержку мер по обеспечению сбалансированности бюджетов</t>
  </si>
  <si>
    <t>000 2 02 15002 13 0000 150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</si>
  <si>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</si>
  <si>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</si>
  <si>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</si>
  <si>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</si>
  <si>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поселений на реализацию программ формирования современной городской среды</t>
  </si>
  <si>
    <t>000 2 02 25555 13 0000 150</t>
  </si>
  <si>
    <t>Прочие субсидии</t>
  </si>
  <si>
    <t>000 2 02 29999 00 0000 150</t>
  </si>
  <si>
    <t>Прочие субсидии бюджетам городских поселений</t>
  </si>
  <si>
    <t>000 2 02 29999 13 0000 150</t>
  </si>
  <si>
    <t>Субвенции бюджетам бюджетной системы Российской Федерации</t>
  </si>
  <si>
    <t>000 2 02 30000 00 0000 150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</si>
  <si>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</si>
  <si>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</si>
  <si>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</si>
  <si>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000 2 02 35118 13 0000 150</t>
  </si>
  <si>
    <t>ПРОЧИЕ БЕЗВОЗМЕЗДНЫЕ ПОСТУПЛЕНИЯ</t>
  </si>
  <si>
    <t>000 2 07 00000 00 0000 000</t>
  </si>
  <si>
    <t>Прочие безвозмездные поступления в бюджеты городских поселений</t>
  </si>
  <si>
    <t>000 2 07 05000 13 0000 150</t>
  </si>
  <si>
    <t>000 2 07 05030 13 0000 150</t>
  </si>
  <si>
    <t>Форма 0503117 с.2</t>
  </si>
  <si>
    <t>2. Расходы бюджета</t>
  </si>
  <si>
    <t>Код расхода по бюджетной классификации</t>
  </si>
  <si>
    <t>Расходы бюджета -  всего, в том числе:</t>
  </si>
  <si>
    <t>200</t>
  </si>
  <si>
    <t>  28 954 635,95</t>
  </si>
  <si>
    <t>Итого по всем ГРБС</t>
  </si>
  <si>
    <t>000 0000 0000000000 000</t>
  </si>
  <si>
    <t>Общегосударственные вопросы</t>
  </si>
  <si>
    <t>000 0100 0000000000 000</t>
  </si>
  <si>
    <t>  2 768 479,36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</si>
  <si>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</si>
  <si>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</si>
  <si>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   348 866,00</t>
  </si>
  <si>
    <t>Фонд оплаты труда государственных (муниципальных) органов</t>
  </si>
  <si>
    <t>000 0102 71100С1402 121</t>
  </si>
  <si>
    <t>   273 458,00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</si>
  <si>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</si>
  <si>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71100С1402 129</t>
  </si>
  <si>
    <t>   75 408,00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</si>
  <si>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</si>
  <si>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</si>
  <si>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  1 744 572,25</t>
  </si>
  <si>
    <t>Обеспечение деятельности Депутатов Государственной Думы и их  помощников</t>
  </si>
  <si>
    <t>000 0104 7300000000 000</t>
  </si>
  <si>
    <t>000 0104 73100С1402 121</t>
  </si>
  <si>
    <t>  1 336 228,09</t>
  </si>
  <si>
    <t>000 0104 73100С1402 129</t>
  </si>
  <si>
    <t>   403 611,28</t>
  </si>
  <si>
    <t>   4 732,88</t>
  </si>
  <si>
    <t>Уплата иных платежей</t>
  </si>
  <si>
    <t>000 0104 73100С1402 853</t>
  </si>
  <si>
    <t>Другие общегосударственные вопросы</t>
  </si>
  <si>
    <t>000 0113 0000000000 000</t>
  </si>
  <si>
    <t>   675 041,11</t>
  </si>
  <si>
    <t>Закупка товаров, работ, услуг в сфере информационно-коммуникационных технологий</t>
  </si>
  <si>
    <t>000 0113 09101С1437 242</t>
  </si>
  <si>
    <t>   88 041,75</t>
  </si>
  <si>
    <t>Прочая закупка товаров, работ и услуг</t>
  </si>
  <si>
    <t>000 0113 09101С1437 244</t>
  </si>
  <si>
    <t>   298 490,36</t>
  </si>
  <si>
    <t>000 0113 7300000000 000</t>
  </si>
  <si>
    <t>   59 221,00</t>
  </si>
  <si>
    <t>Иные межбюджетные трансферты</t>
  </si>
  <si>
    <t>000 0113 73100П1485 540</t>
  </si>
  <si>
    <t>Реализация функций государственной судебной власти на  территории Курской области</t>
  </si>
  <si>
    <t>000 0113 7600000000 000</t>
  </si>
  <si>
    <t>   179 288,00</t>
  </si>
  <si>
    <t>   147 600,00</t>
  </si>
  <si>
    <t>000 0113 76100С1404 244</t>
  </si>
  <si>
    <t>Уплата налога на имущество организаций и земельного налога</t>
  </si>
  <si>
    <t>000 0113 76100С1404 851</t>
  </si>
  <si>
    <t>    844,00</t>
  </si>
  <si>
    <t xml:space="preserve">Уплата прочих налогов, сборов </t>
  </si>
  <si>
    <t>000 0113 76100С1404 852</t>
  </si>
  <si>
    <t>    92,00</t>
  </si>
  <si>
    <t>000 0113 76100С1404 853</t>
  </si>
  <si>
    <t>   30 752,00</t>
  </si>
  <si>
    <t>Обеспечение деятельности Избирательной комиссии Курской области</t>
  </si>
  <si>
    <t>000 0113 7700000000 000</t>
  </si>
  <si>
    <t>   50 000,00</t>
  </si>
  <si>
    <t>000 0113 77200С1439 244</t>
  </si>
  <si>
    <t>Национальная оборона</t>
  </si>
  <si>
    <t>000 0200 0000000000 000</t>
  </si>
  <si>
    <t>   154 504,00</t>
  </si>
  <si>
    <t>000 0203 7720051180 121</t>
  </si>
  <si>
    <t>   118 669,00</t>
  </si>
  <si>
    <t>000 0203 7720051180 129</t>
  </si>
  <si>
    <t>   35 835,00</t>
  </si>
  <si>
    <t>Национальная безопасность и правоохранительная деятельность</t>
  </si>
  <si>
    <t>000 0300 0000000000 000</t>
  </si>
  <si>
    <t>   3 000,00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</si>
  <si>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</si>
  <si>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</si>
  <si>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   1 000,00</t>
  </si>
  <si>
    <t>000 0309 13201С1460 244</t>
  </si>
  <si>
    <t>Обеспечение пожарной безопасности</t>
  </si>
  <si>
    <t>000 0310 0000000000 000</t>
  </si>
  <si>
    <t>000 0310 13101С1415 244</t>
  </si>
  <si>
    <t>Другие вопросы в области национальной безопасности и правоохранительной деятельности</t>
  </si>
  <si>
    <t>000 0314 0000000000 000</t>
  </si>
  <si>
    <t>000 0314 12201С1435 244</t>
  </si>
  <si>
    <t>Национальная экономика</t>
  </si>
  <si>
    <t>000 0400 0000000000 000</t>
  </si>
  <si>
    <t>  17 138 746,40</t>
  </si>
  <si>
    <t>Дорожное хозяйство (дорожные фонды)</t>
  </si>
  <si>
    <t>000 0409 0000000000 000</t>
  </si>
  <si>
    <t>  17 074 746,40</t>
  </si>
  <si>
    <t>ТЕСТ</t>
  </si>
  <si>
    <t>000 0409 1100000000 000</t>
  </si>
  <si>
    <t>  15 791 060,00</t>
  </si>
  <si>
    <t>Бюджетные инвестиции в объекты капитального строительства государственной (муниципальной) собственности</t>
  </si>
  <si>
    <t>000 0409 1110113390 414</t>
  </si>
  <si>
    <t>   159 506,00</t>
  </si>
  <si>
    <t>000 0409 11101S3390 414</t>
  </si>
  <si>
    <t>  1 124 180,40</t>
  </si>
  <si>
    <t>000 0409 11101С1424 244</t>
  </si>
  <si>
    <t>Другие вопросы в области национальной экономики</t>
  </si>
  <si>
    <t>000 0412 0000000000 000</t>
  </si>
  <si>
    <t>   64 000,00</t>
  </si>
  <si>
    <t>000 0412 21001С1405 244</t>
  </si>
  <si>
    <t>000 0412 7700000000 000</t>
  </si>
  <si>
    <t>   63 000,00</t>
  </si>
  <si>
    <t>   30 000,00</t>
  </si>
  <si>
    <t>000 0412 77200С1416 244</t>
  </si>
  <si>
    <t>Мероприятия в области земельных отношений</t>
  </si>
  <si>
    <t>000 0412 77200С1468 000</t>
  </si>
  <si>
    <t>   33 000,00</t>
  </si>
  <si>
    <t>000 0412 77200С1468 244</t>
  </si>
  <si>
    <t>Жилищно-коммунальное хозяйство</t>
  </si>
  <si>
    <t>000 0500 0000000000 000</t>
  </si>
  <si>
    <t>  4 061 292,75</t>
  </si>
  <si>
    <t>Жилищное хозяйство</t>
  </si>
  <si>
    <t>000 0501 0000000000 000</t>
  </si>
  <si>
    <t>   18 191,90</t>
  </si>
  <si>
    <t>Государственная программа Курской области "Создание условий для эффективного исполнения полномочий в сфере юстиции"</t>
  </si>
  <si>
    <t>000 0501 07107С1430 244</t>
  </si>
  <si>
    <t>Коммунальное хозяйство</t>
  </si>
  <si>
    <t>000 0502 0000000000 000</t>
  </si>
  <si>
    <t>   250 996,28</t>
  </si>
  <si>
    <t>   105 087,28</t>
  </si>
  <si>
    <t>000 0502 07108С1431 244</t>
  </si>
  <si>
    <t>   130 000,00</t>
  </si>
  <si>
    <t>000 0502 07108С1431 851</t>
  </si>
  <si>
    <t>Подпрограмма "Составление (изменение) списков кандидатов в присяжные заседатели"</t>
  </si>
  <si>
    <t>000 0502 0720000000 000</t>
  </si>
  <si>
    <t>   15 909,00</t>
  </si>
  <si>
    <t>000 0502 07203С1417 244</t>
  </si>
  <si>
    <t>Благоустройство</t>
  </si>
  <si>
    <t>000 0503 0000000000 000</t>
  </si>
  <si>
    <t>  3 792 104,57</t>
  </si>
  <si>
    <t>000 0503 0700000000 000</t>
  </si>
  <si>
    <t>  1 439 042,57</t>
  </si>
  <si>
    <t>  1 260 857,57</t>
  </si>
  <si>
    <t>000 0503 07103С1433 244</t>
  </si>
  <si>
    <t>000 0503 07103С1433 853</t>
  </si>
  <si>
    <t>Основное мероприятие "Мониторинг состояния рынка труда"</t>
  </si>
  <si>
    <t>000 0503 0710400000 000</t>
  </si>
  <si>
    <t>   175 185,00</t>
  </si>
  <si>
    <t>000 0503 07104С1433 244</t>
  </si>
  <si>
    <t>Государственная программа Курской области "Развитие транспортной системы, обеспечение перевозки пассажиров в Курской области и безопасности дорожного движения"</t>
  </si>
  <si>
    <t>000 0503 1700000000 000</t>
  </si>
  <si>
    <t>  2 353 062,00</t>
  </si>
  <si>
    <t>000 0503 170F255550 244</t>
  </si>
  <si>
    <t>Культура, кинематография</t>
  </si>
  <si>
    <t>000 0800 0000000000 000</t>
  </si>
  <si>
    <t>  4 784 813,44</t>
  </si>
  <si>
    <t>Культура</t>
  </si>
  <si>
    <t>000 0801 0000000000 000</t>
  </si>
  <si>
    <t>Фонд оплаты труда учреждений</t>
  </si>
  <si>
    <t>000 0801 0110113330 111</t>
  </si>
  <si>
    <t>   825 058,00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</si>
  <si>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</si>
  <si>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000 0801 0110113330 119</t>
  </si>
  <si>
    <t>   252 788,00</t>
  </si>
  <si>
    <t>000 0801 01101S3330 111</t>
  </si>
  <si>
    <t>   976 256,98</t>
  </si>
  <si>
    <t>000 0801 01101S3330 119</t>
  </si>
  <si>
    <t>   357 449,00</t>
  </si>
  <si>
    <t>000 0801 01101С1401 242</t>
  </si>
  <si>
    <t>   128 838,80</t>
  </si>
  <si>
    <t>000 0801 01101С1401 244</t>
  </si>
  <si>
    <t>  1 346 529,37</t>
  </si>
  <si>
    <t>000 0801 01101С1401 851</t>
  </si>
  <si>
    <t>   71 500,00</t>
  </si>
  <si>
    <t>000 0801 01101С1401 853</t>
  </si>
  <si>
    <t>   1 999,76</t>
  </si>
  <si>
    <t>000 0801 0120113330 111</t>
  </si>
  <si>
    <t>   310 000,00</t>
  </si>
  <si>
    <t>000 0801 0120113330 119</t>
  </si>
  <si>
    <t>   90 000,00</t>
  </si>
  <si>
    <t>000 0801 01201S3330 111</t>
  </si>
  <si>
    <t>   317 181,90</t>
  </si>
  <si>
    <t>000 0801 01201S3330 119</t>
  </si>
  <si>
    <t>   92 448,91</t>
  </si>
  <si>
    <t>000 0801 01201С1401 242</t>
  </si>
  <si>
    <t>    620,00</t>
  </si>
  <si>
    <t>000 0801 01201С1401 244</t>
  </si>
  <si>
    <t>   12 142,72</t>
  </si>
  <si>
    <t>   2 000,00</t>
  </si>
  <si>
    <t>000 0801 01201С1401 853</t>
  </si>
  <si>
    <t>Социальная политика</t>
  </si>
  <si>
    <t>000 1000 0000000000 000</t>
  </si>
  <si>
    <t>   5 000,00</t>
  </si>
  <si>
    <t>Пенсионное обеспечение</t>
  </si>
  <si>
    <t>000 1001 0000000000 000</t>
  </si>
  <si>
    <t>Иные пенсии, социальные доплаты к пенсиям</t>
  </si>
  <si>
    <t>000 1001 02101С1445 312</t>
  </si>
  <si>
    <t>Физическая культура и спорт</t>
  </si>
  <si>
    <t>000 1100 0000000000 000</t>
  </si>
  <si>
    <t>   38 800,00</t>
  </si>
  <si>
    <t xml:space="preserve">Физическая культура </t>
  </si>
  <si>
    <t>000 1101 0000000000 000</t>
  </si>
  <si>
    <t>000 1101 08201С1406 244</t>
  </si>
  <si>
    <t>Результат исполнения бюджета (дефецит/профицит)</t>
  </si>
  <si>
    <t>450</t>
  </si>
  <si>
    <t>X</t>
  </si>
  <si>
    <t>Форма 0503117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</si>
  <si>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</si>
  <si>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</si>
  <si>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</si>
  <si>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</si>
  <si>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</si>
  <si>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000 01 00 00 00 00 0000 000</t>
  </si>
  <si>
    <t>Увеличение остатков средств, всего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</si>
  <si>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</si>
  <si>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</si>
  <si>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</si>
  <si>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</si>
  <si>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</si>
  <si>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</si>
  <si>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</si>
  <si>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</si>
  <si>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</si>
  <si>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средств, всего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</si>
  <si>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</si>
  <si>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</si>
  <si>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</si>
  <si>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</si>
  <si>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</si>
  <si>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</si>
  <si>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</si>
  <si>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городских поселений</t>
  </si>
  <si>
    <t>000 01 05 02 01 13 0000 610</t>
  </si>
  <si>
    <t>Руководитель</t>
  </si>
  <si>
    <t>(подпись)</t>
  </si>
  <si>
    <t>(расшифровка подписи)</t>
  </si>
  <si>
    <t>Главный бухгалтер</t>
  </si>
  <si>
    <t>%    исполнения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</si>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</sst>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9]dd\.mm\.yyyy"/>
    <numFmt numFmtId="165" formatCode="[$-10419]###\ ###\ ###\ ###\ 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b/>
      <sz val="7"/>
      <color rgb="FF000000"/>
      <name val="Arial"/>
    </font>
    <font>
      <sz val="7"/>
      <color rgb="FF000000"/>
      <name val="Arial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4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164" fontId="6" fillId="0" borderId="3" xfId="1" applyNumberFormat="1" applyFont="1" applyFill="1" applyBorder="1" applyAlignment="1">
      <alignment horizontal="center" vertical="top" wrapText="1" readingOrder="1"/>
    </xf>
    <xf numFmtId="0" fontId="6" fillId="0" borderId="3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5" fillId="0" borderId="11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8" fillId="0" borderId="1" xfId="1" applyNumberFormat="1" applyFont="1" applyFill="1" applyBorder="1" applyAlignment="1">
      <alignment horizontal="right" wrapText="1" readingOrder="1"/>
    </xf>
    <xf numFmtId="0" fontId="5" fillId="0" borderId="12" xfId="1" applyNumberFormat="1" applyFont="1" applyFill="1" applyBorder="1" applyAlignment="1">
      <alignment horizontal="left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9" fillId="0" borderId="1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left" wrapText="1" readingOrder="1"/>
    </xf>
    <xf numFmtId="0" fontId="5" fillId="0" borderId="15" xfId="1" applyNumberFormat="1" applyFont="1" applyFill="1" applyBorder="1" applyAlignment="1">
      <alignment horizontal="center" vertical="center" wrapText="1" readingOrder="1"/>
    </xf>
    <xf numFmtId="0" fontId="5" fillId="0" borderId="16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0" fontId="9" fillId="0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0" fontId="9" fillId="0" borderId="1" xfId="1" applyNumberFormat="1" applyFont="1" applyFill="1" applyBorder="1" applyAlignment="1">
      <alignment horizontal="center" wrapText="1" readingOrder="1"/>
    </xf>
    <xf numFmtId="4" fontId="12" fillId="0" borderId="22" xfId="0" applyNumberFormat="1" applyFont="1" applyFill="1" applyBorder="1" applyAlignment="1">
      <alignment horizontal="center" vertical="center" wrapText="1"/>
    </xf>
    <xf numFmtId="0" fontId="12" fillId="0" borderId="22" xfId="0" applyNumberFormat="1" applyFont="1" applyFill="1" applyBorder="1" applyAlignment="1">
      <alignment horizontal="center" vertical="center"/>
    </xf>
    <xf numFmtId="4" fontId="1" fillId="0" borderId="23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7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6" fillId="0" borderId="4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6" fillId="0" borderId="4" xfId="1" applyNumberFormat="1" applyFont="1" applyFill="1" applyBorder="1" applyAlignment="1">
      <alignment horizontal="left" vertical="center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vertical="top" wrapText="1" readingOrder="1"/>
    </xf>
    <xf numFmtId="0" fontId="1" fillId="0" borderId="18" xfId="1" applyNumberFormat="1" applyFont="1" applyFill="1" applyBorder="1" applyAlignment="1">
      <alignment vertical="top" wrapText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165" fontId="9" fillId="0" borderId="1" xfId="1" applyNumberFormat="1" applyFont="1" applyFill="1" applyBorder="1" applyAlignment="1">
      <alignment horizontal="right" vertical="top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wrapText="1" readingOrder="1"/>
    </xf>
    <xf numFmtId="0" fontId="9" fillId="0" borderId="1" xfId="1" applyNumberFormat="1" applyFont="1" applyFill="1" applyBorder="1" applyAlignment="1">
      <alignment horizontal="right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13" xfId="1" applyNumberFormat="1" applyFont="1" applyFill="1" applyBorder="1" applyAlignment="1">
      <alignment horizontal="center" vertical="center" wrapText="1" readingOrder="1"/>
    </xf>
    <xf numFmtId="0" fontId="1" fillId="0" borderId="14" xfId="1" applyNumberFormat="1" applyFont="1" applyFill="1" applyBorder="1" applyAlignment="1">
      <alignment vertical="top" wrapText="1"/>
    </xf>
    <xf numFmtId="0" fontId="5" fillId="0" borderId="15" xfId="1" applyNumberFormat="1" applyFont="1" applyFill="1" applyBorder="1" applyAlignment="1">
      <alignment horizontal="center" vertical="center" wrapText="1" readingOrder="1"/>
    </xf>
    <xf numFmtId="0" fontId="10" fillId="0" borderId="0" xfId="1" applyNumberFormat="1" applyFont="1" applyFill="1" applyBorder="1" applyAlignment="1">
      <alignment horizontal="center" vertical="top" wrapText="1" readingOrder="1"/>
    </xf>
    <xf numFmtId="0" fontId="10" fillId="0" borderId="21" xfId="1" applyNumberFormat="1" applyFont="1" applyFill="1" applyBorder="1" applyAlignment="1">
      <alignment horizontal="center" vertical="top" wrapText="1" readingOrder="1"/>
    </xf>
    <xf numFmtId="0" fontId="1" fillId="0" borderId="21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vertical="top" wrapText="1" readingOrder="1"/>
    </xf>
    <xf numFmtId="0" fontId="2" fillId="0" borderId="4" xfId="1" applyNumberFormat="1" applyFont="1" applyFill="1" applyBorder="1" applyAlignment="1">
      <alignment vertical="top" wrapText="1" readingOrder="1"/>
    </xf>
    <xf numFmtId="0" fontId="5" fillId="0" borderId="4" xfId="1" applyNumberFormat="1" applyFont="1" applyFill="1" applyBorder="1" applyAlignment="1">
      <alignment horizontal="center" vertical="top" wrapText="1" readingOrder="1"/>
    </xf>
    <xf numFmtId="0" fontId="5" fillId="0" borderId="12" xfId="1" applyNumberFormat="1" applyFont="1" applyFill="1" applyBorder="1" applyAlignment="1">
      <alignment horizontal="left" vertical="top" wrapText="1" readingOrder="1"/>
    </xf>
    <xf numFmtId="0" fontId="1" fillId="0" borderId="20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horizontal="center" vertical="center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vertical="top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8" fillId="0" borderId="1" xfId="1" applyNumberFormat="1" applyFont="1" applyFill="1" applyBorder="1" applyAlignment="1">
      <alignment horizontal="right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/>
    <xf numFmtId="0" fontId="15" fillId="0" borderId="0" xfId="1" applyNumberFormat="1" applyFont="1" applyFill="1" applyBorder="1" applyAlignment="1">
      <alignment horizontal="right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showGridLines="0" tabSelected="1" zoomScaleNormal="100" workbookViewId="0">
      <selection activeCell="D6" sqref="D6:E6"/>
    </sheetView>
  </sheetViews>
  <sheetFormatPr defaultRowHeight="14.4" x14ac:dyDescent="0.3"/>
  <cols>
    <col min="1" max="1" width="29.109375" customWidth="1"/>
    <col min="2" max="2" width="5.5546875" customWidth="1"/>
    <col min="3" max="3" width="22.6640625" customWidth="1"/>
    <col min="4" max="5" width="14.88671875" customWidth="1"/>
    <col min="6" max="6" width="15.33203125" customWidth="1"/>
  </cols>
  <sheetData>
    <row r="1" spans="1:7" s="35" customFormat="1" x14ac:dyDescent="0.3">
      <c r="F1" s="35" t="s">
        <v>397</v>
      </c>
    </row>
    <row r="2" spans="1:7" ht="16.649999999999999" customHeight="1" x14ac:dyDescent="0.3">
      <c r="A2" s="71" t="s">
        <v>0</v>
      </c>
      <c r="B2" s="72"/>
      <c r="C2" s="72"/>
      <c r="D2" s="72"/>
      <c r="E2" s="72"/>
      <c r="F2" s="72"/>
    </row>
    <row r="3" spans="1:7" x14ac:dyDescent="0.3">
      <c r="A3" s="1" t="s">
        <v>1</v>
      </c>
      <c r="B3" s="38" t="s">
        <v>1</v>
      </c>
      <c r="C3" s="37"/>
      <c r="D3" s="1" t="s">
        <v>1</v>
      </c>
      <c r="E3" s="1" t="s">
        <v>1</v>
      </c>
      <c r="F3" s="2" t="s">
        <v>2</v>
      </c>
    </row>
    <row r="4" spans="1:7" x14ac:dyDescent="0.3">
      <c r="A4" s="1" t="s">
        <v>1</v>
      </c>
      <c r="B4" s="38" t="s">
        <v>1</v>
      </c>
      <c r="C4" s="37"/>
      <c r="D4" s="1" t="s">
        <v>1</v>
      </c>
      <c r="E4" s="3" t="s">
        <v>3</v>
      </c>
      <c r="F4" s="4" t="s">
        <v>4</v>
      </c>
    </row>
    <row r="5" spans="1:7" x14ac:dyDescent="0.3">
      <c r="A5" s="5" t="s">
        <v>1</v>
      </c>
      <c r="B5" s="42" t="s">
        <v>5</v>
      </c>
      <c r="C5" s="37"/>
      <c r="D5" s="6" t="s">
        <v>1</v>
      </c>
      <c r="E5" s="3" t="s">
        <v>6</v>
      </c>
      <c r="F5" s="7">
        <v>43922</v>
      </c>
    </row>
    <row r="6" spans="1:7" x14ac:dyDescent="0.3">
      <c r="A6" s="6" t="s">
        <v>1</v>
      </c>
      <c r="B6" s="42" t="s">
        <v>1</v>
      </c>
      <c r="C6" s="37"/>
      <c r="D6" s="6" t="s">
        <v>1</v>
      </c>
      <c r="E6" s="3" t="s">
        <v>1</v>
      </c>
      <c r="F6" s="8"/>
    </row>
    <row r="7" spans="1:7" x14ac:dyDescent="0.3">
      <c r="A7" s="9" t="s">
        <v>7</v>
      </c>
      <c r="B7" s="38" t="s">
        <v>1</v>
      </c>
      <c r="C7" s="37"/>
      <c r="D7" s="1" t="s">
        <v>1</v>
      </c>
      <c r="E7" s="3" t="s">
        <v>8</v>
      </c>
      <c r="F7" s="8"/>
    </row>
    <row r="8" spans="1:7" x14ac:dyDescent="0.3">
      <c r="A8" s="9" t="s">
        <v>9</v>
      </c>
      <c r="B8" s="39"/>
      <c r="C8" s="40"/>
      <c r="D8" s="40"/>
      <c r="E8" s="3" t="s">
        <v>10</v>
      </c>
      <c r="F8" s="8"/>
    </row>
    <row r="9" spans="1:7" ht="20.399999999999999" x14ac:dyDescent="0.3">
      <c r="A9" s="9" t="s">
        <v>11</v>
      </c>
      <c r="B9" s="41" t="s">
        <v>12</v>
      </c>
      <c r="C9" s="40"/>
      <c r="D9" s="40"/>
      <c r="E9" s="3" t="s">
        <v>13</v>
      </c>
      <c r="F9" s="8"/>
    </row>
    <row r="10" spans="1:7" x14ac:dyDescent="0.3">
      <c r="A10" s="9" t="s">
        <v>14</v>
      </c>
      <c r="B10" s="38" t="s">
        <v>1</v>
      </c>
      <c r="C10" s="37"/>
      <c r="D10" s="1" t="s">
        <v>1</v>
      </c>
      <c r="E10" s="1" t="s">
        <v>1</v>
      </c>
      <c r="F10" s="10" t="s">
        <v>1</v>
      </c>
    </row>
    <row r="11" spans="1:7" x14ac:dyDescent="0.3">
      <c r="A11" s="9" t="s">
        <v>15</v>
      </c>
      <c r="B11" s="38" t="s">
        <v>1</v>
      </c>
      <c r="C11" s="37"/>
      <c r="D11" s="1" t="s">
        <v>1</v>
      </c>
      <c r="E11" s="1" t="s">
        <v>1</v>
      </c>
      <c r="F11" s="11" t="s">
        <v>16</v>
      </c>
    </row>
    <row r="12" spans="1:7" ht="0.75" customHeight="1" x14ac:dyDescent="0.3"/>
    <row r="13" spans="1:7" ht="22.65" customHeight="1" thickBot="1" x14ac:dyDescent="0.35">
      <c r="A13" s="36" t="s">
        <v>17</v>
      </c>
      <c r="B13" s="37"/>
      <c r="C13" s="37"/>
      <c r="D13" s="37"/>
      <c r="E13" s="37"/>
      <c r="F13" s="37"/>
    </row>
    <row r="14" spans="1:7" ht="31.8" thickTop="1" thickBot="1" x14ac:dyDescent="0.35">
      <c r="A14" s="12" t="s">
        <v>18</v>
      </c>
      <c r="B14" s="13" t="s">
        <v>19</v>
      </c>
      <c r="C14" s="13" t="s">
        <v>20</v>
      </c>
      <c r="D14" s="13" t="s">
        <v>21</v>
      </c>
      <c r="E14" s="13" t="s">
        <v>22</v>
      </c>
      <c r="F14" s="14" t="s">
        <v>23</v>
      </c>
      <c r="G14" s="32" t="s">
        <v>396</v>
      </c>
    </row>
    <row r="15" spans="1:7" ht="16.649999999999999" customHeight="1" thickTop="1" thickBot="1" x14ac:dyDescent="0.35">
      <c r="A15" s="15" t="s">
        <v>24</v>
      </c>
      <c r="B15" s="16" t="s">
        <v>25</v>
      </c>
      <c r="C15" s="16" t="s">
        <v>26</v>
      </c>
      <c r="D15" s="16" t="s">
        <v>27</v>
      </c>
      <c r="E15" s="16" t="s">
        <v>28</v>
      </c>
      <c r="F15" s="17" t="s">
        <v>29</v>
      </c>
      <c r="G15" s="33">
        <v>7</v>
      </c>
    </row>
    <row r="16" spans="1:7" ht="23.1" customHeight="1" thickTop="1" x14ac:dyDescent="0.3">
      <c r="A16" s="18" t="s">
        <v>30</v>
      </c>
      <c r="B16" s="19" t="s">
        <v>31</v>
      </c>
      <c r="C16" s="19" t="s">
        <v>32</v>
      </c>
      <c r="D16" s="20">
        <v>31292141</v>
      </c>
      <c r="E16" s="20">
        <v>3506708.65</v>
      </c>
      <c r="F16" s="20">
        <v>27785432.350000001</v>
      </c>
      <c r="G16" s="34">
        <f>E16*100/D16</f>
        <v>11.206355774761464</v>
      </c>
    </row>
    <row r="17" spans="1:7" ht="21.6" x14ac:dyDescent="0.3">
      <c r="A17" s="21" t="s">
        <v>33</v>
      </c>
      <c r="B17" s="22" t="s">
        <v>31</v>
      </c>
      <c r="C17" s="22" t="s">
        <v>34</v>
      </c>
      <c r="D17" s="23">
        <v>9659802</v>
      </c>
      <c r="E17" s="23">
        <v>2683551.4500000002</v>
      </c>
      <c r="F17" s="23">
        <v>6976250.5499999998</v>
      </c>
      <c r="G17" s="34">
        <f t="shared" ref="G17:G80" si="0">E17*100/D17</f>
        <v>27.780605130415719</v>
      </c>
    </row>
    <row r="18" spans="1:7" x14ac:dyDescent="0.3">
      <c r="A18" s="21" t="s">
        <v>35</v>
      </c>
      <c r="B18" s="22" t="s">
        <v>31</v>
      </c>
      <c r="C18" s="22" t="s">
        <v>36</v>
      </c>
      <c r="D18" s="23">
        <v>4453400</v>
      </c>
      <c r="E18" s="23">
        <v>917402.64</v>
      </c>
      <c r="F18" s="23">
        <v>3535997.36</v>
      </c>
      <c r="G18" s="34">
        <f t="shared" si="0"/>
        <v>20.600050298648224</v>
      </c>
    </row>
    <row r="19" spans="1:7" x14ac:dyDescent="0.3">
      <c r="A19" s="21" t="s">
        <v>37</v>
      </c>
      <c r="B19" s="22" t="s">
        <v>31</v>
      </c>
      <c r="C19" s="22" t="s">
        <v>38</v>
      </c>
      <c r="D19" s="23">
        <v>4453400</v>
      </c>
      <c r="E19" s="23">
        <v>917402.64</v>
      </c>
      <c r="F19" s="23">
        <v>3535997.36</v>
      </c>
      <c r="G19" s="34">
        <f t="shared" si="0"/>
        <v>20.600050298648224</v>
      </c>
    </row>
    <row r="20" spans="1:7" ht="85.5" customHeight="1" x14ac:dyDescent="0.3">
      <c r="A20" s="21" t="s">
        <v>39</v>
      </c>
      <c r="B20" s="22" t="s">
        <v>31</v>
      </c>
      <c r="C20" s="22" t="s">
        <v>40</v>
      </c>
      <c r="D20" s="23">
        <v>4436306</v>
      </c>
      <c r="E20" s="23">
        <v>917202.64</v>
      </c>
      <c r="F20" s="23">
        <v>3519103.36</v>
      </c>
      <c r="G20" s="34">
        <f t="shared" si="0"/>
        <v>20.674918276602199</v>
      </c>
    </row>
    <row r="21" spans="1:7" ht="130.5" customHeight="1" x14ac:dyDescent="0.3">
      <c r="A21" s="21" t="s">
        <v>41</v>
      </c>
      <c r="B21" s="22" t="s">
        <v>31</v>
      </c>
      <c r="C21" s="22" t="s">
        <v>42</v>
      </c>
      <c r="D21" s="23">
        <v>11036</v>
      </c>
      <c r="E21" s="23">
        <v>100</v>
      </c>
      <c r="F21" s="23">
        <v>10936</v>
      </c>
      <c r="G21" s="34">
        <f t="shared" si="0"/>
        <v>0.90612540775643347</v>
      </c>
    </row>
    <row r="22" spans="1:7" ht="52.2" x14ac:dyDescent="0.3">
      <c r="A22" s="21" t="s">
        <v>43</v>
      </c>
      <c r="B22" s="22" t="s">
        <v>31</v>
      </c>
      <c r="C22" s="22" t="s">
        <v>44</v>
      </c>
      <c r="D22" s="23">
        <v>6058</v>
      </c>
      <c r="E22" s="23">
        <v>100</v>
      </c>
      <c r="F22" s="23">
        <v>5958</v>
      </c>
      <c r="G22" s="34">
        <f t="shared" si="0"/>
        <v>1.650709805216243</v>
      </c>
    </row>
    <row r="23" spans="1:7" ht="42" x14ac:dyDescent="0.3">
      <c r="A23" s="21" t="s">
        <v>45</v>
      </c>
      <c r="B23" s="22" t="s">
        <v>31</v>
      </c>
      <c r="C23" s="22" t="s">
        <v>46</v>
      </c>
      <c r="D23" s="23">
        <v>803604</v>
      </c>
      <c r="E23" s="23">
        <v>194823.61</v>
      </c>
      <c r="F23" s="23">
        <v>608780.39</v>
      </c>
      <c r="G23" s="34">
        <f t="shared" si="0"/>
        <v>24.243733231790781</v>
      </c>
    </row>
    <row r="24" spans="1:7" ht="31.8" x14ac:dyDescent="0.3">
      <c r="A24" s="21" t="s">
        <v>47</v>
      </c>
      <c r="B24" s="22" t="s">
        <v>31</v>
      </c>
      <c r="C24" s="22" t="s">
        <v>48</v>
      </c>
      <c r="D24" s="23">
        <v>803604</v>
      </c>
      <c r="E24" s="23">
        <v>194823.61</v>
      </c>
      <c r="F24" s="23">
        <v>608780.39</v>
      </c>
      <c r="G24" s="34">
        <f t="shared" si="0"/>
        <v>24.243733231790781</v>
      </c>
    </row>
    <row r="25" spans="1:7" ht="78" customHeight="1" x14ac:dyDescent="0.3">
      <c r="A25" s="21" t="s">
        <v>49</v>
      </c>
      <c r="B25" s="22" t="s">
        <v>31</v>
      </c>
      <c r="C25" s="22" t="s">
        <v>50</v>
      </c>
      <c r="D25" s="23">
        <v>293300</v>
      </c>
      <c r="E25" s="23">
        <v>88414.92</v>
      </c>
      <c r="F25" s="23">
        <v>204885.08</v>
      </c>
      <c r="G25" s="34">
        <f t="shared" si="0"/>
        <v>30.144875554040233</v>
      </c>
    </row>
    <row r="26" spans="1:7" ht="134.25" customHeight="1" x14ac:dyDescent="0.3">
      <c r="A26" s="21" t="s">
        <v>51</v>
      </c>
      <c r="B26" s="22" t="s">
        <v>31</v>
      </c>
      <c r="C26" s="22" t="s">
        <v>52</v>
      </c>
      <c r="D26" s="23">
        <v>293300</v>
      </c>
      <c r="E26" s="23">
        <v>88414.92</v>
      </c>
      <c r="F26" s="23">
        <v>204885.08</v>
      </c>
      <c r="G26" s="34">
        <f t="shared" si="0"/>
        <v>30.144875554040233</v>
      </c>
    </row>
    <row r="27" spans="1:7" ht="94.5" customHeight="1" x14ac:dyDescent="0.3">
      <c r="A27" s="21" t="s">
        <v>53</v>
      </c>
      <c r="B27" s="22" t="s">
        <v>31</v>
      </c>
      <c r="C27" s="22" t="s">
        <v>54</v>
      </c>
      <c r="D27" s="23">
        <v>1937</v>
      </c>
      <c r="E27" s="23">
        <v>576.37</v>
      </c>
      <c r="F27" s="23">
        <v>1360.63</v>
      </c>
      <c r="G27" s="34">
        <f t="shared" si="0"/>
        <v>29.755807950438822</v>
      </c>
    </row>
    <row r="28" spans="1:7" ht="148.5" customHeight="1" x14ac:dyDescent="0.3">
      <c r="A28" s="21" t="s">
        <v>55</v>
      </c>
      <c r="B28" s="22" t="s">
        <v>31</v>
      </c>
      <c r="C28" s="22" t="s">
        <v>56</v>
      </c>
      <c r="D28" s="23">
        <v>1937</v>
      </c>
      <c r="E28" s="23">
        <v>576.37</v>
      </c>
      <c r="F28" s="23">
        <v>1360.63</v>
      </c>
      <c r="G28" s="34">
        <f t="shared" si="0"/>
        <v>29.755807950438822</v>
      </c>
    </row>
    <row r="29" spans="1:7" ht="82.8" x14ac:dyDescent="0.3">
      <c r="A29" s="21" t="s">
        <v>57</v>
      </c>
      <c r="B29" s="22" t="s">
        <v>31</v>
      </c>
      <c r="C29" s="22" t="s">
        <v>58</v>
      </c>
      <c r="D29" s="23">
        <v>562927</v>
      </c>
      <c r="E29" s="23">
        <v>124095.03999999999</v>
      </c>
      <c r="F29" s="23">
        <v>438831.96</v>
      </c>
      <c r="G29" s="34">
        <f t="shared" si="0"/>
        <v>22.044606138984275</v>
      </c>
    </row>
    <row r="30" spans="1:7" ht="123" customHeight="1" x14ac:dyDescent="0.3">
      <c r="A30" s="21" t="s">
        <v>59</v>
      </c>
      <c r="B30" s="22" t="s">
        <v>31</v>
      </c>
      <c r="C30" s="22" t="s">
        <v>60</v>
      </c>
      <c r="D30" s="23">
        <v>562927</v>
      </c>
      <c r="E30" s="23">
        <v>124095.03999999999</v>
      </c>
      <c r="F30" s="23">
        <v>438831.96</v>
      </c>
      <c r="G30" s="34">
        <f t="shared" si="0"/>
        <v>22.044606138984275</v>
      </c>
    </row>
    <row r="31" spans="1:7" ht="70.5" customHeight="1" x14ac:dyDescent="0.3">
      <c r="A31" s="21" t="s">
        <v>61</v>
      </c>
      <c r="B31" s="22" t="s">
        <v>31</v>
      </c>
      <c r="C31" s="22" t="s">
        <v>62</v>
      </c>
      <c r="D31" s="23">
        <v>-54560</v>
      </c>
      <c r="E31" s="23">
        <v>-18262.72</v>
      </c>
      <c r="F31" s="24" t="s">
        <v>63</v>
      </c>
      <c r="G31" s="34">
        <f t="shared" si="0"/>
        <v>33.472727272727276</v>
      </c>
    </row>
    <row r="32" spans="1:7" ht="123.6" x14ac:dyDescent="0.3">
      <c r="A32" s="21" t="s">
        <v>64</v>
      </c>
      <c r="B32" s="22" t="s">
        <v>31</v>
      </c>
      <c r="C32" s="22" t="s">
        <v>65</v>
      </c>
      <c r="D32" s="23">
        <v>-54560</v>
      </c>
      <c r="E32" s="23">
        <v>-18262.72</v>
      </c>
      <c r="F32" s="24" t="s">
        <v>63</v>
      </c>
      <c r="G32" s="34">
        <f t="shared" si="0"/>
        <v>33.472727272727276</v>
      </c>
    </row>
    <row r="33" spans="1:7" x14ac:dyDescent="0.3">
      <c r="A33" s="21" t="s">
        <v>66</v>
      </c>
      <c r="B33" s="22" t="s">
        <v>31</v>
      </c>
      <c r="C33" s="22" t="s">
        <v>67</v>
      </c>
      <c r="D33" s="24" t="s">
        <v>63</v>
      </c>
      <c r="E33" s="23">
        <v>19415</v>
      </c>
      <c r="F33" s="24" t="s">
        <v>63</v>
      </c>
      <c r="G33" s="34"/>
    </row>
    <row r="34" spans="1:7" x14ac:dyDescent="0.3">
      <c r="A34" s="21" t="s">
        <v>68</v>
      </c>
      <c r="B34" s="22" t="s">
        <v>31</v>
      </c>
      <c r="C34" s="22" t="s">
        <v>69</v>
      </c>
      <c r="D34" s="24" t="s">
        <v>63</v>
      </c>
      <c r="E34" s="23">
        <v>19415</v>
      </c>
      <c r="F34" s="24" t="s">
        <v>63</v>
      </c>
      <c r="G34" s="34"/>
    </row>
    <row r="35" spans="1:7" x14ac:dyDescent="0.3">
      <c r="A35" s="21" t="s">
        <v>68</v>
      </c>
      <c r="B35" s="22" t="s">
        <v>31</v>
      </c>
      <c r="C35" s="22" t="s">
        <v>70</v>
      </c>
      <c r="D35" s="24" t="s">
        <v>63</v>
      </c>
      <c r="E35" s="23">
        <v>19415</v>
      </c>
      <c r="F35" s="24" t="s">
        <v>63</v>
      </c>
      <c r="G35" s="34"/>
    </row>
    <row r="36" spans="1:7" x14ac:dyDescent="0.3">
      <c r="A36" s="21" t="s">
        <v>71</v>
      </c>
      <c r="B36" s="22" t="s">
        <v>31</v>
      </c>
      <c r="C36" s="22" t="s">
        <v>72</v>
      </c>
      <c r="D36" s="23">
        <v>4164779</v>
      </c>
      <c r="E36" s="23">
        <v>1515148.19</v>
      </c>
      <c r="F36" s="23">
        <v>2649630.81</v>
      </c>
      <c r="G36" s="34">
        <f t="shared" si="0"/>
        <v>36.38003817249367</v>
      </c>
    </row>
    <row r="37" spans="1:7" x14ac:dyDescent="0.3">
      <c r="A37" s="21" t="s">
        <v>73</v>
      </c>
      <c r="B37" s="22" t="s">
        <v>31</v>
      </c>
      <c r="C37" s="22" t="s">
        <v>74</v>
      </c>
      <c r="D37" s="23">
        <v>524534</v>
      </c>
      <c r="E37" s="23">
        <v>40572.65</v>
      </c>
      <c r="F37" s="23">
        <v>483961.35</v>
      </c>
      <c r="G37" s="34">
        <f t="shared" si="0"/>
        <v>7.7349895335669379</v>
      </c>
    </row>
    <row r="38" spans="1:7" ht="52.2" x14ac:dyDescent="0.3">
      <c r="A38" s="21" t="s">
        <v>75</v>
      </c>
      <c r="B38" s="22" t="s">
        <v>31</v>
      </c>
      <c r="C38" s="22" t="s">
        <v>76</v>
      </c>
      <c r="D38" s="23">
        <v>524534</v>
      </c>
      <c r="E38" s="23">
        <v>40572.65</v>
      </c>
      <c r="F38" s="23">
        <v>483961.35</v>
      </c>
      <c r="G38" s="34">
        <f t="shared" si="0"/>
        <v>7.7349895335669379</v>
      </c>
    </row>
    <row r="39" spans="1:7" x14ac:dyDescent="0.3">
      <c r="A39" s="21" t="s">
        <v>77</v>
      </c>
      <c r="B39" s="22" t="s">
        <v>31</v>
      </c>
      <c r="C39" s="22" t="s">
        <v>78</v>
      </c>
      <c r="D39" s="23">
        <v>3640245</v>
      </c>
      <c r="E39" s="23">
        <v>1474575.54</v>
      </c>
      <c r="F39" s="23">
        <v>2165669.46</v>
      </c>
      <c r="G39" s="34">
        <f t="shared" si="0"/>
        <v>40.507590560525458</v>
      </c>
    </row>
    <row r="40" spans="1:7" x14ac:dyDescent="0.3">
      <c r="A40" s="21" t="s">
        <v>79</v>
      </c>
      <c r="B40" s="22" t="s">
        <v>31</v>
      </c>
      <c r="C40" s="22" t="s">
        <v>80</v>
      </c>
      <c r="D40" s="23">
        <v>2097407</v>
      </c>
      <c r="E40" s="23">
        <v>1406243.81</v>
      </c>
      <c r="F40" s="23">
        <v>691163.19</v>
      </c>
      <c r="G40" s="34">
        <f t="shared" si="0"/>
        <v>67.046777759395297</v>
      </c>
    </row>
    <row r="41" spans="1:7" ht="42" x14ac:dyDescent="0.3">
      <c r="A41" s="21" t="s">
        <v>81</v>
      </c>
      <c r="B41" s="22" t="s">
        <v>31</v>
      </c>
      <c r="C41" s="22" t="s">
        <v>82</v>
      </c>
      <c r="D41" s="23">
        <v>2097407</v>
      </c>
      <c r="E41" s="23">
        <v>1406243.81</v>
      </c>
      <c r="F41" s="23">
        <v>691163.19</v>
      </c>
      <c r="G41" s="34">
        <f t="shared" si="0"/>
        <v>67.046777759395297</v>
      </c>
    </row>
    <row r="42" spans="1:7" x14ac:dyDescent="0.3">
      <c r="A42" s="21" t="s">
        <v>83</v>
      </c>
      <c r="B42" s="22" t="s">
        <v>31</v>
      </c>
      <c r="C42" s="22" t="s">
        <v>84</v>
      </c>
      <c r="D42" s="23">
        <v>1542838</v>
      </c>
      <c r="E42" s="23">
        <v>68331.73</v>
      </c>
      <c r="F42" s="23">
        <v>1474506.27</v>
      </c>
      <c r="G42" s="34">
        <f t="shared" si="0"/>
        <v>4.4289633778789481</v>
      </c>
    </row>
    <row r="43" spans="1:7" ht="42" x14ac:dyDescent="0.3">
      <c r="A43" s="21" t="s">
        <v>85</v>
      </c>
      <c r="B43" s="22" t="s">
        <v>31</v>
      </c>
      <c r="C43" s="22" t="s">
        <v>86</v>
      </c>
      <c r="D43" s="23">
        <v>1542838</v>
      </c>
      <c r="E43" s="23">
        <v>68331.73</v>
      </c>
      <c r="F43" s="23">
        <v>1474506.27</v>
      </c>
      <c r="G43" s="34">
        <f t="shared" si="0"/>
        <v>4.4289633778789481</v>
      </c>
    </row>
    <row r="44" spans="1:7" x14ac:dyDescent="0.3">
      <c r="A44" s="21" t="s">
        <v>87</v>
      </c>
      <c r="B44" s="22" t="s">
        <v>31</v>
      </c>
      <c r="C44" s="22" t="s">
        <v>88</v>
      </c>
      <c r="D44" s="23">
        <v>24001</v>
      </c>
      <c r="E44" s="23">
        <v>3410</v>
      </c>
      <c r="F44" s="23">
        <v>20591</v>
      </c>
      <c r="G44" s="34">
        <f t="shared" si="0"/>
        <v>14.207741344110662</v>
      </c>
    </row>
    <row r="45" spans="1:7" ht="52.2" x14ac:dyDescent="0.3">
      <c r="A45" s="21" t="s">
        <v>89</v>
      </c>
      <c r="B45" s="22" t="s">
        <v>31</v>
      </c>
      <c r="C45" s="22" t="s">
        <v>90</v>
      </c>
      <c r="D45" s="23">
        <v>24001</v>
      </c>
      <c r="E45" s="23">
        <v>3410</v>
      </c>
      <c r="F45" s="23">
        <v>20591</v>
      </c>
      <c r="G45" s="34">
        <f t="shared" si="0"/>
        <v>14.207741344110662</v>
      </c>
    </row>
    <row r="46" spans="1:7" ht="72.599999999999994" x14ac:dyDescent="0.3">
      <c r="A46" s="21" t="s">
        <v>91</v>
      </c>
      <c r="B46" s="22" t="s">
        <v>31</v>
      </c>
      <c r="C46" s="22" t="s">
        <v>92</v>
      </c>
      <c r="D46" s="23">
        <v>24001</v>
      </c>
      <c r="E46" s="23">
        <v>3410</v>
      </c>
      <c r="F46" s="23">
        <v>20591</v>
      </c>
      <c r="G46" s="34">
        <f t="shared" si="0"/>
        <v>14.207741344110662</v>
      </c>
    </row>
    <row r="47" spans="1:7" ht="50.25" customHeight="1" x14ac:dyDescent="0.3">
      <c r="A47" s="21" t="s">
        <v>93</v>
      </c>
      <c r="B47" s="22" t="s">
        <v>31</v>
      </c>
      <c r="C47" s="22" t="s">
        <v>94</v>
      </c>
      <c r="D47" s="23">
        <v>109619</v>
      </c>
      <c r="E47" s="23">
        <v>3185.32</v>
      </c>
      <c r="F47" s="23">
        <v>106433.68</v>
      </c>
      <c r="G47" s="34">
        <f t="shared" si="0"/>
        <v>2.9058101241573087</v>
      </c>
    </row>
    <row r="48" spans="1:7" ht="93" x14ac:dyDescent="0.3">
      <c r="A48" s="21" t="s">
        <v>95</v>
      </c>
      <c r="B48" s="22" t="s">
        <v>31</v>
      </c>
      <c r="C48" s="22" t="s">
        <v>96</v>
      </c>
      <c r="D48" s="23">
        <v>109619</v>
      </c>
      <c r="E48" s="23">
        <v>3185.32</v>
      </c>
      <c r="F48" s="23">
        <v>106433.68</v>
      </c>
      <c r="G48" s="34">
        <f t="shared" si="0"/>
        <v>2.9058101241573087</v>
      </c>
    </row>
    <row r="49" spans="1:7" ht="72.599999999999994" x14ac:dyDescent="0.3">
      <c r="A49" s="21" t="s">
        <v>97</v>
      </c>
      <c r="B49" s="22" t="s">
        <v>31</v>
      </c>
      <c r="C49" s="22" t="s">
        <v>98</v>
      </c>
      <c r="D49" s="23">
        <v>33068</v>
      </c>
      <c r="E49" s="23">
        <v>3185.32</v>
      </c>
      <c r="F49" s="23">
        <v>29882.68</v>
      </c>
      <c r="G49" s="34">
        <f t="shared" si="0"/>
        <v>9.6326357808152903</v>
      </c>
    </row>
    <row r="50" spans="1:7" ht="82.8" x14ac:dyDescent="0.3">
      <c r="A50" s="21" t="s">
        <v>99</v>
      </c>
      <c r="B50" s="22" t="s">
        <v>31</v>
      </c>
      <c r="C50" s="22" t="s">
        <v>100</v>
      </c>
      <c r="D50" s="23">
        <v>33068</v>
      </c>
      <c r="E50" s="23">
        <v>3185.32</v>
      </c>
      <c r="F50" s="23">
        <v>29882.68</v>
      </c>
      <c r="G50" s="34">
        <f t="shared" si="0"/>
        <v>9.6326357808152903</v>
      </c>
    </row>
    <row r="51" spans="1:7" ht="82.8" x14ac:dyDescent="0.3">
      <c r="A51" s="21" t="s">
        <v>101</v>
      </c>
      <c r="B51" s="22" t="s">
        <v>31</v>
      </c>
      <c r="C51" s="22" t="s">
        <v>102</v>
      </c>
      <c r="D51" s="23">
        <v>76551</v>
      </c>
      <c r="E51" s="24" t="s">
        <v>63</v>
      </c>
      <c r="F51" s="23">
        <v>76551</v>
      </c>
      <c r="G51" s="34"/>
    </row>
    <row r="52" spans="1:7" ht="72.599999999999994" x14ac:dyDescent="0.3">
      <c r="A52" s="21" t="s">
        <v>103</v>
      </c>
      <c r="B52" s="22" t="s">
        <v>31</v>
      </c>
      <c r="C52" s="22" t="s">
        <v>104</v>
      </c>
      <c r="D52" s="23">
        <v>76551</v>
      </c>
      <c r="E52" s="24" t="s">
        <v>63</v>
      </c>
      <c r="F52" s="23">
        <v>76551</v>
      </c>
      <c r="G52" s="34"/>
    </row>
    <row r="53" spans="1:7" ht="31.8" x14ac:dyDescent="0.3">
      <c r="A53" s="21" t="s">
        <v>105</v>
      </c>
      <c r="B53" s="22" t="s">
        <v>31</v>
      </c>
      <c r="C53" s="22" t="s">
        <v>106</v>
      </c>
      <c r="D53" s="23">
        <v>103399</v>
      </c>
      <c r="E53" s="23">
        <v>9110</v>
      </c>
      <c r="F53" s="23">
        <v>94289</v>
      </c>
      <c r="G53" s="34">
        <f t="shared" si="0"/>
        <v>8.810530082495962</v>
      </c>
    </row>
    <row r="54" spans="1:7" ht="21.6" x14ac:dyDescent="0.3">
      <c r="A54" s="21" t="s">
        <v>107</v>
      </c>
      <c r="B54" s="22" t="s">
        <v>31</v>
      </c>
      <c r="C54" s="22" t="s">
        <v>108</v>
      </c>
      <c r="D54" s="23">
        <v>103399</v>
      </c>
      <c r="E54" s="23">
        <v>9110</v>
      </c>
      <c r="F54" s="23">
        <v>94289</v>
      </c>
      <c r="G54" s="34">
        <f t="shared" si="0"/>
        <v>8.810530082495962</v>
      </c>
    </row>
    <row r="55" spans="1:7" ht="21.6" x14ac:dyDescent="0.3">
      <c r="A55" s="21" t="s">
        <v>109</v>
      </c>
      <c r="B55" s="22" t="s">
        <v>31</v>
      </c>
      <c r="C55" s="22" t="s">
        <v>110</v>
      </c>
      <c r="D55" s="23">
        <v>103399</v>
      </c>
      <c r="E55" s="23">
        <v>9110</v>
      </c>
      <c r="F55" s="23">
        <v>94289</v>
      </c>
      <c r="G55" s="34">
        <f t="shared" si="0"/>
        <v>8.810530082495962</v>
      </c>
    </row>
    <row r="56" spans="1:7" ht="31.8" x14ac:dyDescent="0.3">
      <c r="A56" s="21" t="s">
        <v>111</v>
      </c>
      <c r="B56" s="22" t="s">
        <v>31</v>
      </c>
      <c r="C56" s="22" t="s">
        <v>112</v>
      </c>
      <c r="D56" s="23">
        <v>103399</v>
      </c>
      <c r="E56" s="23">
        <v>9110</v>
      </c>
      <c r="F56" s="23">
        <v>94289</v>
      </c>
      <c r="G56" s="34">
        <f t="shared" si="0"/>
        <v>8.810530082495962</v>
      </c>
    </row>
    <row r="57" spans="1:7" ht="31.8" x14ac:dyDescent="0.3">
      <c r="A57" s="21" t="s">
        <v>113</v>
      </c>
      <c r="B57" s="22" t="s">
        <v>31</v>
      </c>
      <c r="C57" s="22" t="s">
        <v>114</v>
      </c>
      <c r="D57" s="23">
        <v>1000</v>
      </c>
      <c r="E57" s="24" t="s">
        <v>63</v>
      </c>
      <c r="F57" s="23">
        <v>1000</v>
      </c>
      <c r="G57" s="34"/>
    </row>
    <row r="58" spans="1:7" ht="31.8" x14ac:dyDescent="0.3">
      <c r="A58" s="21" t="s">
        <v>115</v>
      </c>
      <c r="B58" s="22" t="s">
        <v>31</v>
      </c>
      <c r="C58" s="22" t="s">
        <v>116</v>
      </c>
      <c r="D58" s="23">
        <v>1000</v>
      </c>
      <c r="E58" s="24" t="s">
        <v>63</v>
      </c>
      <c r="F58" s="23">
        <v>1000</v>
      </c>
      <c r="G58" s="34"/>
    </row>
    <row r="59" spans="1:7" ht="52.2" x14ac:dyDescent="0.3">
      <c r="A59" s="21" t="s">
        <v>117</v>
      </c>
      <c r="B59" s="22" t="s">
        <v>31</v>
      </c>
      <c r="C59" s="22" t="s">
        <v>118</v>
      </c>
      <c r="D59" s="23">
        <v>1000</v>
      </c>
      <c r="E59" s="24" t="s">
        <v>63</v>
      </c>
      <c r="F59" s="23">
        <v>1000</v>
      </c>
      <c r="G59" s="34"/>
    </row>
    <row r="60" spans="1:7" ht="57.75" customHeight="1" x14ac:dyDescent="0.3">
      <c r="A60" s="21" t="s">
        <v>119</v>
      </c>
      <c r="B60" s="22" t="s">
        <v>31</v>
      </c>
      <c r="C60" s="22" t="s">
        <v>120</v>
      </c>
      <c r="D60" s="23">
        <v>1000</v>
      </c>
      <c r="E60" s="24" t="s">
        <v>63</v>
      </c>
      <c r="F60" s="23">
        <v>1000</v>
      </c>
      <c r="G60" s="34"/>
    </row>
    <row r="61" spans="1:7" ht="21.6" x14ac:dyDescent="0.3">
      <c r="A61" s="21" t="s">
        <v>121</v>
      </c>
      <c r="B61" s="22" t="s">
        <v>31</v>
      </c>
      <c r="C61" s="22" t="s">
        <v>122</v>
      </c>
      <c r="D61" s="24" t="s">
        <v>63</v>
      </c>
      <c r="E61" s="23">
        <v>21056.69</v>
      </c>
      <c r="F61" s="24" t="s">
        <v>63</v>
      </c>
      <c r="G61" s="34"/>
    </row>
    <row r="62" spans="1:7" ht="21.6" x14ac:dyDescent="0.3">
      <c r="A62" s="21" t="s">
        <v>123</v>
      </c>
      <c r="B62" s="22" t="s">
        <v>31</v>
      </c>
      <c r="C62" s="22" t="s">
        <v>124</v>
      </c>
      <c r="D62" s="24" t="s">
        <v>63</v>
      </c>
      <c r="E62" s="23">
        <v>21056.69</v>
      </c>
      <c r="F62" s="24" t="s">
        <v>63</v>
      </c>
      <c r="G62" s="34"/>
    </row>
    <row r="63" spans="1:7" ht="93" x14ac:dyDescent="0.3">
      <c r="A63" s="21" t="s">
        <v>125</v>
      </c>
      <c r="B63" s="22" t="s">
        <v>31</v>
      </c>
      <c r="C63" s="22" t="s">
        <v>126</v>
      </c>
      <c r="D63" s="24" t="s">
        <v>63</v>
      </c>
      <c r="E63" s="23">
        <v>6056.69</v>
      </c>
      <c r="F63" s="24" t="s">
        <v>63</v>
      </c>
      <c r="G63" s="34"/>
    </row>
    <row r="64" spans="1:7" ht="72.599999999999994" x14ac:dyDescent="0.3">
      <c r="A64" s="21" t="s">
        <v>127</v>
      </c>
      <c r="B64" s="22" t="s">
        <v>31</v>
      </c>
      <c r="C64" s="22" t="s">
        <v>128</v>
      </c>
      <c r="D64" s="24" t="s">
        <v>63</v>
      </c>
      <c r="E64" s="23">
        <v>6056.69</v>
      </c>
      <c r="F64" s="24" t="s">
        <v>63</v>
      </c>
      <c r="G64" s="34"/>
    </row>
    <row r="65" spans="1:7" ht="82.8" x14ac:dyDescent="0.3">
      <c r="A65" s="21" t="s">
        <v>129</v>
      </c>
      <c r="B65" s="22" t="s">
        <v>31</v>
      </c>
      <c r="C65" s="22" t="s">
        <v>130</v>
      </c>
      <c r="D65" s="24" t="s">
        <v>63</v>
      </c>
      <c r="E65" s="23">
        <v>15000</v>
      </c>
      <c r="F65" s="24" t="s">
        <v>63</v>
      </c>
      <c r="G65" s="34"/>
    </row>
    <row r="66" spans="1:7" ht="72.599999999999994" x14ac:dyDescent="0.3">
      <c r="A66" s="21" t="s">
        <v>131</v>
      </c>
      <c r="B66" s="22" t="s">
        <v>31</v>
      </c>
      <c r="C66" s="22" t="s">
        <v>132</v>
      </c>
      <c r="D66" s="24" t="s">
        <v>63</v>
      </c>
      <c r="E66" s="23">
        <v>15000</v>
      </c>
      <c r="F66" s="24" t="s">
        <v>63</v>
      </c>
      <c r="G66" s="34"/>
    </row>
    <row r="67" spans="1:7" x14ac:dyDescent="0.3">
      <c r="A67" s="21" t="s">
        <v>133</v>
      </c>
      <c r="B67" s="22" t="s">
        <v>31</v>
      </c>
      <c r="C67" s="22" t="s">
        <v>134</v>
      </c>
      <c r="D67" s="23">
        <v>21632339</v>
      </c>
      <c r="E67" s="23">
        <v>823157.2</v>
      </c>
      <c r="F67" s="23">
        <v>20809181.800000001</v>
      </c>
      <c r="G67" s="34">
        <f t="shared" si="0"/>
        <v>3.8052158853464713</v>
      </c>
    </row>
    <row r="68" spans="1:7" ht="31.8" x14ac:dyDescent="0.3">
      <c r="A68" s="21" t="s">
        <v>135</v>
      </c>
      <c r="B68" s="22" t="s">
        <v>31</v>
      </c>
      <c r="C68" s="22" t="s">
        <v>136</v>
      </c>
      <c r="D68" s="23">
        <v>21629339</v>
      </c>
      <c r="E68" s="23">
        <v>810757.2</v>
      </c>
      <c r="F68" s="23">
        <v>20818581.800000001</v>
      </c>
      <c r="G68" s="34">
        <f t="shared" si="0"/>
        <v>3.7484141332289442</v>
      </c>
    </row>
    <row r="69" spans="1:7" ht="21.6" x14ac:dyDescent="0.3">
      <c r="A69" s="21" t="s">
        <v>137</v>
      </c>
      <c r="B69" s="22" t="s">
        <v>31</v>
      </c>
      <c r="C69" s="22" t="s">
        <v>138</v>
      </c>
      <c r="D69" s="23">
        <v>1848612</v>
      </c>
      <c r="E69" s="23">
        <v>763375.2</v>
      </c>
      <c r="F69" s="23">
        <v>1085236.8</v>
      </c>
      <c r="G69" s="34">
        <f t="shared" si="0"/>
        <v>41.294506364775302</v>
      </c>
    </row>
    <row r="70" spans="1:7" ht="21.6" x14ac:dyDescent="0.3">
      <c r="A70" s="21" t="s">
        <v>139</v>
      </c>
      <c r="B70" s="22" t="s">
        <v>31</v>
      </c>
      <c r="C70" s="22" t="s">
        <v>140</v>
      </c>
      <c r="D70" s="23">
        <v>1627855</v>
      </c>
      <c r="E70" s="23">
        <v>542618.19999999995</v>
      </c>
      <c r="F70" s="23">
        <v>1085236.8</v>
      </c>
      <c r="G70" s="34">
        <f t="shared" si="0"/>
        <v>33.333325142595619</v>
      </c>
    </row>
    <row r="71" spans="1:7" ht="42" x14ac:dyDescent="0.3">
      <c r="A71" s="21" t="s">
        <v>141</v>
      </c>
      <c r="B71" s="22" t="s">
        <v>31</v>
      </c>
      <c r="C71" s="22" t="s">
        <v>142</v>
      </c>
      <c r="D71" s="23">
        <v>1627855</v>
      </c>
      <c r="E71" s="23">
        <v>542618.19999999995</v>
      </c>
      <c r="F71" s="23">
        <v>1085236.8</v>
      </c>
      <c r="G71" s="34">
        <f t="shared" si="0"/>
        <v>33.333325142595619</v>
      </c>
    </row>
    <row r="72" spans="1:7" ht="31.8" x14ac:dyDescent="0.3">
      <c r="A72" s="21" t="s">
        <v>143</v>
      </c>
      <c r="B72" s="22" t="s">
        <v>31</v>
      </c>
      <c r="C72" s="22" t="s">
        <v>144</v>
      </c>
      <c r="D72" s="23">
        <v>220757</v>
      </c>
      <c r="E72" s="23">
        <v>220757</v>
      </c>
      <c r="F72" s="23">
        <v>0</v>
      </c>
      <c r="G72" s="34">
        <f t="shared" si="0"/>
        <v>100</v>
      </c>
    </row>
    <row r="73" spans="1:7" ht="31.8" x14ac:dyDescent="0.3">
      <c r="A73" s="21" t="s">
        <v>145</v>
      </c>
      <c r="B73" s="22" t="s">
        <v>31</v>
      </c>
      <c r="C73" s="22" t="s">
        <v>146</v>
      </c>
      <c r="D73" s="23">
        <v>220757</v>
      </c>
      <c r="E73" s="23">
        <v>220757</v>
      </c>
      <c r="F73" s="23">
        <v>0</v>
      </c>
      <c r="G73" s="34">
        <f t="shared" si="0"/>
        <v>100</v>
      </c>
    </row>
    <row r="74" spans="1:7" ht="31.8" x14ac:dyDescent="0.3">
      <c r="A74" s="21" t="s">
        <v>147</v>
      </c>
      <c r="B74" s="22" t="s">
        <v>31</v>
      </c>
      <c r="C74" s="22" t="s">
        <v>148</v>
      </c>
      <c r="D74" s="23">
        <v>19578841</v>
      </c>
      <c r="E74" s="24" t="s">
        <v>63</v>
      </c>
      <c r="F74" s="23">
        <v>19578841</v>
      </c>
      <c r="G74" s="34"/>
    </row>
    <row r="75" spans="1:7" ht="31.8" x14ac:dyDescent="0.3">
      <c r="A75" s="21" t="s">
        <v>149</v>
      </c>
      <c r="B75" s="22" t="s">
        <v>31</v>
      </c>
      <c r="C75" s="22" t="s">
        <v>150</v>
      </c>
      <c r="D75" s="23">
        <v>2309935</v>
      </c>
      <c r="E75" s="24" t="s">
        <v>63</v>
      </c>
      <c r="F75" s="23">
        <v>2309935</v>
      </c>
      <c r="G75" s="34"/>
    </row>
    <row r="76" spans="1:7" ht="42" x14ac:dyDescent="0.3">
      <c r="A76" s="21" t="s">
        <v>151</v>
      </c>
      <c r="B76" s="22" t="s">
        <v>31</v>
      </c>
      <c r="C76" s="22" t="s">
        <v>152</v>
      </c>
      <c r="D76" s="23">
        <v>2309935</v>
      </c>
      <c r="E76" s="24" t="s">
        <v>63</v>
      </c>
      <c r="F76" s="23">
        <v>2309935</v>
      </c>
      <c r="G76" s="34"/>
    </row>
    <row r="77" spans="1:7" x14ac:dyDescent="0.3">
      <c r="A77" s="21" t="s">
        <v>153</v>
      </c>
      <c r="B77" s="22" t="s">
        <v>31</v>
      </c>
      <c r="C77" s="22" t="s">
        <v>154</v>
      </c>
      <c r="D77" s="23">
        <v>17268906</v>
      </c>
      <c r="E77" s="24" t="s">
        <v>63</v>
      </c>
      <c r="F77" s="23">
        <v>17268906</v>
      </c>
      <c r="G77" s="34"/>
    </row>
    <row r="78" spans="1:7" ht="21.6" x14ac:dyDescent="0.3">
      <c r="A78" s="21" t="s">
        <v>155</v>
      </c>
      <c r="B78" s="22" t="s">
        <v>31</v>
      </c>
      <c r="C78" s="22" t="s">
        <v>156</v>
      </c>
      <c r="D78" s="23">
        <v>17268906</v>
      </c>
      <c r="E78" s="24" t="s">
        <v>63</v>
      </c>
      <c r="F78" s="23">
        <v>17268906</v>
      </c>
      <c r="G78" s="34"/>
    </row>
    <row r="79" spans="1:7" ht="21.6" x14ac:dyDescent="0.3">
      <c r="A79" s="21" t="s">
        <v>157</v>
      </c>
      <c r="B79" s="22" t="s">
        <v>31</v>
      </c>
      <c r="C79" s="22" t="s">
        <v>158</v>
      </c>
      <c r="D79" s="23">
        <v>201886</v>
      </c>
      <c r="E79" s="23">
        <v>47382</v>
      </c>
      <c r="F79" s="23">
        <v>154504</v>
      </c>
      <c r="G79" s="34">
        <f t="shared" si="0"/>
        <v>23.469680909027868</v>
      </c>
    </row>
    <row r="80" spans="1:7" ht="45" customHeight="1" x14ac:dyDescent="0.3">
      <c r="A80" s="21" t="s">
        <v>159</v>
      </c>
      <c r="B80" s="22" t="s">
        <v>31</v>
      </c>
      <c r="C80" s="22" t="s">
        <v>160</v>
      </c>
      <c r="D80" s="23">
        <v>201886</v>
      </c>
      <c r="E80" s="23">
        <v>47382</v>
      </c>
      <c r="F80" s="23">
        <v>154504</v>
      </c>
      <c r="G80" s="34">
        <f t="shared" si="0"/>
        <v>23.469680909027868</v>
      </c>
    </row>
    <row r="81" spans="1:7" ht="42" x14ac:dyDescent="0.3">
      <c r="A81" s="21" t="s">
        <v>161</v>
      </c>
      <c r="B81" s="22" t="s">
        <v>31</v>
      </c>
      <c r="C81" s="22" t="s">
        <v>162</v>
      </c>
      <c r="D81" s="23">
        <v>201886</v>
      </c>
      <c r="E81" s="23">
        <v>47382</v>
      </c>
      <c r="F81" s="23">
        <v>154504</v>
      </c>
      <c r="G81" s="34">
        <f t="shared" ref="G81:G84" si="1">E81*100/D81</f>
        <v>23.469680909027868</v>
      </c>
    </row>
    <row r="82" spans="1:7" ht="21.6" x14ac:dyDescent="0.3">
      <c r="A82" s="21" t="s">
        <v>163</v>
      </c>
      <c r="B82" s="22" t="s">
        <v>31</v>
      </c>
      <c r="C82" s="22" t="s">
        <v>164</v>
      </c>
      <c r="D82" s="23">
        <v>3000</v>
      </c>
      <c r="E82" s="23">
        <v>12400</v>
      </c>
      <c r="F82" s="24" t="s">
        <v>63</v>
      </c>
      <c r="G82" s="34">
        <f t="shared" si="1"/>
        <v>413.33333333333331</v>
      </c>
    </row>
    <row r="83" spans="1:7" ht="21.6" x14ac:dyDescent="0.3">
      <c r="A83" s="21" t="s">
        <v>165</v>
      </c>
      <c r="B83" s="22" t="s">
        <v>31</v>
      </c>
      <c r="C83" s="22" t="s">
        <v>166</v>
      </c>
      <c r="D83" s="23">
        <v>3000</v>
      </c>
      <c r="E83" s="23">
        <v>12400</v>
      </c>
      <c r="F83" s="24" t="s">
        <v>63</v>
      </c>
      <c r="G83" s="34">
        <f t="shared" si="1"/>
        <v>413.33333333333331</v>
      </c>
    </row>
    <row r="84" spans="1:7" ht="21.6" x14ac:dyDescent="0.3">
      <c r="A84" s="25" t="s">
        <v>165</v>
      </c>
      <c r="B84" s="22" t="s">
        <v>31</v>
      </c>
      <c r="C84" s="22" t="s">
        <v>167</v>
      </c>
      <c r="D84" s="23">
        <v>3000</v>
      </c>
      <c r="E84" s="23">
        <v>12400</v>
      </c>
      <c r="F84" s="24" t="s">
        <v>63</v>
      </c>
      <c r="G84" s="34">
        <f t="shared" si="1"/>
        <v>413.33333333333331</v>
      </c>
    </row>
    <row r="85" spans="1:7" ht="0" hidden="1" customHeight="1" x14ac:dyDescent="0.3"/>
  </sheetData>
  <autoFilter ref="A15:G84"/>
  <mergeCells count="11">
    <mergeCell ref="A2:F2"/>
    <mergeCell ref="B3:C3"/>
    <mergeCell ref="B4:C4"/>
    <mergeCell ref="B5:C5"/>
    <mergeCell ref="B6:C6"/>
    <mergeCell ref="A13:F13"/>
    <mergeCell ref="B7:C7"/>
    <mergeCell ref="B8:D8"/>
    <mergeCell ref="B9:D9"/>
    <mergeCell ref="B10:C10"/>
    <mergeCell ref="B11:C11"/>
  </mergeCells>
  <pageMargins left="0.39370078740157499" right="0.39370078740157499" top="0.39370078740157499" bottom="0.39370078740157499" header="0.39370078740157499" footer="0.39370078740157499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showGridLines="0" view="pageBreakPreview" zoomScale="60" zoomScaleNormal="100" workbookViewId="0">
      <pane ySplit="2" topLeftCell="A3" activePane="bottomLeft" state="frozen"/>
      <selection activeCell="D6" sqref="D6"/>
      <selection pane="bottomLeft" activeCell="D6" sqref="D6:E6"/>
    </sheetView>
  </sheetViews>
  <sheetFormatPr defaultRowHeight="14.4" x14ac:dyDescent="0.3"/>
  <cols>
    <col min="1" max="1" width="20.44140625" customWidth="1"/>
    <col min="2" max="2" width="8.6640625" customWidth="1"/>
    <col min="3" max="3" width="5.5546875" customWidth="1"/>
    <col min="4" max="4" width="6.33203125" customWidth="1"/>
    <col min="5" max="5" width="16.44140625" customWidth="1"/>
    <col min="6" max="6" width="4" customWidth="1"/>
    <col min="7" max="7" width="10.88671875" customWidth="1"/>
    <col min="8" max="8" width="9.5546875" customWidth="1"/>
    <col min="9" max="9" width="5.109375" customWidth="1"/>
    <col min="10" max="10" width="15.33203125" customWidth="1"/>
  </cols>
  <sheetData>
    <row r="1" spans="1:11" s="35" customFormat="1" x14ac:dyDescent="0.3">
      <c r="F1" s="35" t="s">
        <v>397</v>
      </c>
    </row>
    <row r="2" spans="1:11" ht="11.25" customHeight="1" x14ac:dyDescent="0.3">
      <c r="A2" s="73" t="s">
        <v>168</v>
      </c>
      <c r="B2" s="72"/>
      <c r="C2" s="72"/>
      <c r="D2" s="72"/>
      <c r="E2" s="72"/>
      <c r="F2" s="72"/>
      <c r="G2" s="37"/>
      <c r="H2" s="37"/>
      <c r="I2" s="37"/>
      <c r="J2" s="37"/>
    </row>
    <row r="3" spans="1:11" ht="25.2" customHeight="1" thickBot="1" x14ac:dyDescent="0.35">
      <c r="A3" s="36" t="s">
        <v>169</v>
      </c>
      <c r="B3" s="37"/>
      <c r="C3" s="37"/>
      <c r="D3" s="37"/>
      <c r="E3" s="37"/>
      <c r="F3" s="37"/>
      <c r="G3" s="37"/>
      <c r="H3" s="37"/>
      <c r="I3" s="37"/>
      <c r="J3" s="37"/>
    </row>
    <row r="4" spans="1:11" ht="31.8" thickTop="1" thickBot="1" x14ac:dyDescent="0.35">
      <c r="A4" s="54" t="s">
        <v>18</v>
      </c>
      <c r="B4" s="55"/>
      <c r="C4" s="26" t="s">
        <v>19</v>
      </c>
      <c r="D4" s="56" t="s">
        <v>170</v>
      </c>
      <c r="E4" s="55"/>
      <c r="F4" s="56" t="s">
        <v>21</v>
      </c>
      <c r="G4" s="55"/>
      <c r="H4" s="56" t="s">
        <v>22</v>
      </c>
      <c r="I4" s="55"/>
      <c r="J4" s="27" t="s">
        <v>23</v>
      </c>
      <c r="K4" s="32" t="s">
        <v>396</v>
      </c>
    </row>
    <row r="5" spans="1:11" ht="15.6" thickTop="1" thickBot="1" x14ac:dyDescent="0.35">
      <c r="A5" s="51" t="s">
        <v>24</v>
      </c>
      <c r="B5" s="52"/>
      <c r="C5" s="13" t="s">
        <v>25</v>
      </c>
      <c r="D5" s="53" t="s">
        <v>26</v>
      </c>
      <c r="E5" s="52"/>
      <c r="F5" s="53" t="s">
        <v>27</v>
      </c>
      <c r="G5" s="52"/>
      <c r="H5" s="53" t="s">
        <v>28</v>
      </c>
      <c r="I5" s="52"/>
      <c r="J5" s="14" t="s">
        <v>29</v>
      </c>
      <c r="K5" s="33">
        <v>7</v>
      </c>
    </row>
    <row r="6" spans="1:11" ht="15" thickTop="1" x14ac:dyDescent="0.3">
      <c r="A6" s="43" t="s">
        <v>171</v>
      </c>
      <c r="B6" s="44"/>
      <c r="C6" s="22" t="s">
        <v>172</v>
      </c>
      <c r="D6" s="47" t="s">
        <v>32</v>
      </c>
      <c r="E6" s="44"/>
      <c r="F6" s="48">
        <v>32999671.690000001</v>
      </c>
      <c r="G6" s="44"/>
      <c r="H6" s="48">
        <v>4045035.74</v>
      </c>
      <c r="I6" s="44"/>
      <c r="J6" s="24" t="s">
        <v>173</v>
      </c>
      <c r="K6" s="34">
        <f>H6*100/F6</f>
        <v>12.257806010917921</v>
      </c>
    </row>
    <row r="7" spans="1:11" ht="15.6" x14ac:dyDescent="0.3">
      <c r="A7" s="43" t="s">
        <v>174</v>
      </c>
      <c r="B7" s="44"/>
      <c r="C7" s="22" t="s">
        <v>172</v>
      </c>
      <c r="D7" s="47" t="s">
        <v>175</v>
      </c>
      <c r="E7" s="44"/>
      <c r="F7" s="48">
        <v>32999671.690000001</v>
      </c>
      <c r="G7" s="44"/>
      <c r="H7" s="48">
        <v>4045035.74</v>
      </c>
      <c r="I7" s="44"/>
      <c r="J7" s="24" t="s">
        <v>173</v>
      </c>
      <c r="K7" s="34">
        <f t="shared" ref="K7:K31" si="0">H7*100/F7</f>
        <v>12.257806010917921</v>
      </c>
    </row>
    <row r="8" spans="1:11" ht="15.6" x14ac:dyDescent="0.3">
      <c r="A8" s="43" t="s">
        <v>176</v>
      </c>
      <c r="B8" s="44"/>
      <c r="C8" s="22" t="s">
        <v>172</v>
      </c>
      <c r="D8" s="47" t="s">
        <v>177</v>
      </c>
      <c r="E8" s="44"/>
      <c r="F8" s="48">
        <v>4443765</v>
      </c>
      <c r="G8" s="44"/>
      <c r="H8" s="48">
        <v>1675285.64</v>
      </c>
      <c r="I8" s="44"/>
      <c r="J8" s="24" t="s">
        <v>178</v>
      </c>
      <c r="K8" s="34">
        <f t="shared" si="0"/>
        <v>37.699690240145465</v>
      </c>
    </row>
    <row r="9" spans="1:11" ht="15.6" x14ac:dyDescent="0.3">
      <c r="A9" s="43" t="s">
        <v>179</v>
      </c>
      <c r="B9" s="44"/>
      <c r="C9" s="22" t="s">
        <v>172</v>
      </c>
      <c r="D9" s="47" t="s">
        <v>180</v>
      </c>
      <c r="E9" s="44"/>
      <c r="F9" s="48">
        <v>650000</v>
      </c>
      <c r="G9" s="44"/>
      <c r="H9" s="48">
        <v>301134</v>
      </c>
      <c r="I9" s="44"/>
      <c r="J9" s="24" t="s">
        <v>181</v>
      </c>
      <c r="K9" s="34">
        <f t="shared" si="0"/>
        <v>46.328307692307689</v>
      </c>
    </row>
    <row r="10" spans="1:11" ht="15.6" x14ac:dyDescent="0.3">
      <c r="A10" s="43" t="s">
        <v>182</v>
      </c>
      <c r="B10" s="44"/>
      <c r="C10" s="22" t="s">
        <v>172</v>
      </c>
      <c r="D10" s="47" t="s">
        <v>183</v>
      </c>
      <c r="E10" s="44"/>
      <c r="F10" s="48">
        <v>499232</v>
      </c>
      <c r="G10" s="44"/>
      <c r="H10" s="48">
        <v>225774</v>
      </c>
      <c r="I10" s="44"/>
      <c r="J10" s="24" t="s">
        <v>184</v>
      </c>
      <c r="K10" s="34">
        <f t="shared" si="0"/>
        <v>45.224264470226267</v>
      </c>
    </row>
    <row r="11" spans="1:11" ht="15.6" x14ac:dyDescent="0.3">
      <c r="A11" s="43" t="s">
        <v>185</v>
      </c>
      <c r="B11" s="44"/>
      <c r="C11" s="22" t="s">
        <v>172</v>
      </c>
      <c r="D11" s="47" t="s">
        <v>186</v>
      </c>
      <c r="E11" s="44"/>
      <c r="F11" s="48">
        <v>150768</v>
      </c>
      <c r="G11" s="44"/>
      <c r="H11" s="48">
        <v>75360</v>
      </c>
      <c r="I11" s="44"/>
      <c r="J11" s="24" t="s">
        <v>187</v>
      </c>
      <c r="K11" s="34">
        <f t="shared" si="0"/>
        <v>49.984081502706147</v>
      </c>
    </row>
    <row r="12" spans="1:11" ht="15.6" x14ac:dyDescent="0.3">
      <c r="A12" s="43" t="s">
        <v>188</v>
      </c>
      <c r="B12" s="44"/>
      <c r="C12" s="22" t="s">
        <v>172</v>
      </c>
      <c r="D12" s="47" t="s">
        <v>189</v>
      </c>
      <c r="E12" s="44"/>
      <c r="F12" s="48">
        <v>2733679</v>
      </c>
      <c r="G12" s="44"/>
      <c r="H12" s="48">
        <v>989106.75</v>
      </c>
      <c r="I12" s="44"/>
      <c r="J12" s="24" t="s">
        <v>190</v>
      </c>
      <c r="K12" s="34">
        <f t="shared" si="0"/>
        <v>36.182256585356221</v>
      </c>
    </row>
    <row r="13" spans="1:11" ht="15.6" x14ac:dyDescent="0.3">
      <c r="A13" s="43" t="s">
        <v>191</v>
      </c>
      <c r="B13" s="44"/>
      <c r="C13" s="22" t="s">
        <v>172</v>
      </c>
      <c r="D13" s="47" t="s">
        <v>192</v>
      </c>
      <c r="E13" s="44"/>
      <c r="F13" s="48">
        <v>2733679</v>
      </c>
      <c r="G13" s="44"/>
      <c r="H13" s="48">
        <v>989106.75</v>
      </c>
      <c r="I13" s="44"/>
      <c r="J13" s="24" t="s">
        <v>190</v>
      </c>
      <c r="K13" s="34">
        <f t="shared" si="0"/>
        <v>36.182256585356221</v>
      </c>
    </row>
    <row r="14" spans="1:11" ht="15.6" x14ac:dyDescent="0.3">
      <c r="A14" s="43" t="s">
        <v>182</v>
      </c>
      <c r="B14" s="44"/>
      <c r="C14" s="22" t="s">
        <v>172</v>
      </c>
      <c r="D14" s="47" t="s">
        <v>193</v>
      </c>
      <c r="E14" s="44"/>
      <c r="F14" s="48">
        <v>2099600</v>
      </c>
      <c r="G14" s="44"/>
      <c r="H14" s="48">
        <v>763371.91</v>
      </c>
      <c r="I14" s="44"/>
      <c r="J14" s="24" t="s">
        <v>194</v>
      </c>
      <c r="K14" s="34">
        <f t="shared" si="0"/>
        <v>36.357968660697274</v>
      </c>
    </row>
    <row r="15" spans="1:11" ht="15.6" x14ac:dyDescent="0.3">
      <c r="A15" s="43" t="s">
        <v>185</v>
      </c>
      <c r="B15" s="44"/>
      <c r="C15" s="22" t="s">
        <v>172</v>
      </c>
      <c r="D15" s="47" t="s">
        <v>195</v>
      </c>
      <c r="E15" s="44"/>
      <c r="F15" s="48">
        <v>629079</v>
      </c>
      <c r="G15" s="44"/>
      <c r="H15" s="48">
        <v>225467.72</v>
      </c>
      <c r="I15" s="44"/>
      <c r="J15" s="24" t="s">
        <v>196</v>
      </c>
      <c r="K15" s="34">
        <f t="shared" si="0"/>
        <v>35.840923000131937</v>
      </c>
    </row>
    <row r="16" spans="1:11" ht="15.6" x14ac:dyDescent="0.3">
      <c r="A16" s="43" t="s">
        <v>198</v>
      </c>
      <c r="B16" s="44"/>
      <c r="C16" s="22" t="s">
        <v>172</v>
      </c>
      <c r="D16" s="47" t="s">
        <v>199</v>
      </c>
      <c r="E16" s="44"/>
      <c r="F16" s="48">
        <v>5000</v>
      </c>
      <c r="G16" s="44"/>
      <c r="H16" s="48">
        <v>267.12</v>
      </c>
      <c r="I16" s="44"/>
      <c r="J16" s="24" t="s">
        <v>197</v>
      </c>
      <c r="K16" s="34">
        <f t="shared" si="0"/>
        <v>5.3423999999999996</v>
      </c>
    </row>
    <row r="17" spans="1:11" ht="15.6" x14ac:dyDescent="0.3">
      <c r="A17" s="43" t="s">
        <v>200</v>
      </c>
      <c r="B17" s="44"/>
      <c r="C17" s="22" t="s">
        <v>172</v>
      </c>
      <c r="D17" s="47" t="s">
        <v>201</v>
      </c>
      <c r="E17" s="44"/>
      <c r="F17" s="48">
        <v>1060086</v>
      </c>
      <c r="G17" s="44"/>
      <c r="H17" s="48">
        <v>385044.89</v>
      </c>
      <c r="I17" s="44"/>
      <c r="J17" s="24" t="s">
        <v>202</v>
      </c>
      <c r="K17" s="34">
        <f t="shared" si="0"/>
        <v>36.322042739928648</v>
      </c>
    </row>
    <row r="18" spans="1:11" ht="15.6" x14ac:dyDescent="0.3">
      <c r="A18" s="43" t="s">
        <v>203</v>
      </c>
      <c r="B18" s="44"/>
      <c r="C18" s="22" t="s">
        <v>172</v>
      </c>
      <c r="D18" s="47" t="s">
        <v>204</v>
      </c>
      <c r="E18" s="44"/>
      <c r="F18" s="48">
        <v>113876</v>
      </c>
      <c r="G18" s="44"/>
      <c r="H18" s="48">
        <v>25834.25</v>
      </c>
      <c r="I18" s="44"/>
      <c r="J18" s="24" t="s">
        <v>205</v>
      </c>
      <c r="K18" s="34">
        <f t="shared" si="0"/>
        <v>22.686299132389617</v>
      </c>
    </row>
    <row r="19" spans="1:11" ht="15.6" x14ac:dyDescent="0.3">
      <c r="A19" s="43" t="s">
        <v>206</v>
      </c>
      <c r="B19" s="44"/>
      <c r="C19" s="22" t="s">
        <v>172</v>
      </c>
      <c r="D19" s="47" t="s">
        <v>207</v>
      </c>
      <c r="E19" s="44"/>
      <c r="F19" s="48">
        <v>412737</v>
      </c>
      <c r="G19" s="44"/>
      <c r="H19" s="48">
        <v>114246.64</v>
      </c>
      <c r="I19" s="44"/>
      <c r="J19" s="24" t="s">
        <v>208</v>
      </c>
      <c r="K19" s="34">
        <f t="shared" si="0"/>
        <v>27.680251588784142</v>
      </c>
    </row>
    <row r="20" spans="1:11" ht="15.6" x14ac:dyDescent="0.3">
      <c r="A20" s="43" t="s">
        <v>191</v>
      </c>
      <c r="B20" s="44"/>
      <c r="C20" s="22" t="s">
        <v>172</v>
      </c>
      <c r="D20" s="47" t="s">
        <v>209</v>
      </c>
      <c r="E20" s="44"/>
      <c r="F20" s="48">
        <v>59221</v>
      </c>
      <c r="G20" s="44"/>
      <c r="H20" s="49" t="s">
        <v>63</v>
      </c>
      <c r="I20" s="44"/>
      <c r="J20" s="24" t="s">
        <v>210</v>
      </c>
      <c r="K20" s="34">
        <v>0</v>
      </c>
    </row>
    <row r="21" spans="1:11" ht="15.6" x14ac:dyDescent="0.3">
      <c r="A21" s="43" t="s">
        <v>211</v>
      </c>
      <c r="B21" s="44"/>
      <c r="C21" s="22" t="s">
        <v>172</v>
      </c>
      <c r="D21" s="47" t="s">
        <v>212</v>
      </c>
      <c r="E21" s="44"/>
      <c r="F21" s="48">
        <v>59221</v>
      </c>
      <c r="G21" s="44"/>
      <c r="H21" s="49" t="s">
        <v>63</v>
      </c>
      <c r="I21" s="44"/>
      <c r="J21" s="24" t="s">
        <v>210</v>
      </c>
      <c r="K21" s="34">
        <v>0</v>
      </c>
    </row>
    <row r="22" spans="1:11" ht="15.6" x14ac:dyDescent="0.3">
      <c r="A22" s="43" t="s">
        <v>213</v>
      </c>
      <c r="B22" s="44"/>
      <c r="C22" s="22" t="s">
        <v>172</v>
      </c>
      <c r="D22" s="47" t="s">
        <v>214</v>
      </c>
      <c r="E22" s="44"/>
      <c r="F22" s="48">
        <v>424252</v>
      </c>
      <c r="G22" s="44"/>
      <c r="H22" s="48">
        <v>244964</v>
      </c>
      <c r="I22" s="44"/>
      <c r="J22" s="24" t="s">
        <v>215</v>
      </c>
      <c r="K22" s="34">
        <f t="shared" si="0"/>
        <v>57.740211006665852</v>
      </c>
    </row>
    <row r="23" spans="1:11" ht="15.6" x14ac:dyDescent="0.3">
      <c r="A23" s="43" t="s">
        <v>206</v>
      </c>
      <c r="B23" s="44"/>
      <c r="C23" s="22" t="s">
        <v>172</v>
      </c>
      <c r="D23" s="47" t="s">
        <v>217</v>
      </c>
      <c r="E23" s="44"/>
      <c r="F23" s="48">
        <v>157600</v>
      </c>
      <c r="G23" s="44"/>
      <c r="H23" s="48">
        <v>10000</v>
      </c>
      <c r="I23" s="44"/>
      <c r="J23" s="24" t="s">
        <v>216</v>
      </c>
      <c r="K23" s="34">
        <f t="shared" si="0"/>
        <v>6.345177664974619</v>
      </c>
    </row>
    <row r="24" spans="1:11" ht="15.6" x14ac:dyDescent="0.3">
      <c r="A24" s="43" t="s">
        <v>218</v>
      </c>
      <c r="B24" s="44"/>
      <c r="C24" s="22" t="s">
        <v>172</v>
      </c>
      <c r="D24" s="47" t="s">
        <v>219</v>
      </c>
      <c r="E24" s="44"/>
      <c r="F24" s="48">
        <v>232000</v>
      </c>
      <c r="G24" s="44"/>
      <c r="H24" s="48">
        <v>231156</v>
      </c>
      <c r="I24" s="44"/>
      <c r="J24" s="24" t="s">
        <v>220</v>
      </c>
      <c r="K24" s="34">
        <f t="shared" si="0"/>
        <v>99.636206896551727</v>
      </c>
    </row>
    <row r="25" spans="1:11" ht="15.6" x14ac:dyDescent="0.3">
      <c r="A25" s="43" t="s">
        <v>221</v>
      </c>
      <c r="B25" s="44"/>
      <c r="C25" s="22" t="s">
        <v>172</v>
      </c>
      <c r="D25" s="47" t="s">
        <v>222</v>
      </c>
      <c r="E25" s="44"/>
      <c r="F25" s="48">
        <v>3900</v>
      </c>
      <c r="G25" s="44"/>
      <c r="H25" s="48">
        <v>3808</v>
      </c>
      <c r="I25" s="44"/>
      <c r="J25" s="24" t="s">
        <v>223</v>
      </c>
      <c r="K25" s="34">
        <f t="shared" si="0"/>
        <v>97.641025641025635</v>
      </c>
    </row>
    <row r="26" spans="1:11" ht="15.6" x14ac:dyDescent="0.3">
      <c r="A26" s="43" t="s">
        <v>198</v>
      </c>
      <c r="B26" s="44"/>
      <c r="C26" s="22" t="s">
        <v>172</v>
      </c>
      <c r="D26" s="47" t="s">
        <v>224</v>
      </c>
      <c r="E26" s="44"/>
      <c r="F26" s="48">
        <v>30752</v>
      </c>
      <c r="G26" s="44"/>
      <c r="H26" s="49" t="s">
        <v>63</v>
      </c>
      <c r="I26" s="44"/>
      <c r="J26" s="24" t="s">
        <v>225</v>
      </c>
      <c r="K26" s="34">
        <v>0</v>
      </c>
    </row>
    <row r="27" spans="1:11" ht="15.6" x14ac:dyDescent="0.3">
      <c r="A27" s="43" t="s">
        <v>226</v>
      </c>
      <c r="B27" s="44"/>
      <c r="C27" s="22" t="s">
        <v>172</v>
      </c>
      <c r="D27" s="47" t="s">
        <v>227</v>
      </c>
      <c r="E27" s="44"/>
      <c r="F27" s="48">
        <v>50000</v>
      </c>
      <c r="G27" s="44"/>
      <c r="H27" s="49" t="s">
        <v>63</v>
      </c>
      <c r="I27" s="44"/>
      <c r="J27" s="24" t="s">
        <v>228</v>
      </c>
      <c r="K27" s="34">
        <v>0</v>
      </c>
    </row>
    <row r="28" spans="1:11" ht="15.6" x14ac:dyDescent="0.3">
      <c r="A28" s="43" t="s">
        <v>206</v>
      </c>
      <c r="B28" s="44"/>
      <c r="C28" s="22" t="s">
        <v>172</v>
      </c>
      <c r="D28" s="47" t="s">
        <v>229</v>
      </c>
      <c r="E28" s="44"/>
      <c r="F28" s="48">
        <v>50000</v>
      </c>
      <c r="G28" s="44"/>
      <c r="H28" s="49" t="s">
        <v>63</v>
      </c>
      <c r="I28" s="44"/>
      <c r="J28" s="24" t="s">
        <v>228</v>
      </c>
      <c r="K28" s="34">
        <v>0</v>
      </c>
    </row>
    <row r="29" spans="1:11" ht="15.6" x14ac:dyDescent="0.3">
      <c r="A29" s="43" t="s">
        <v>230</v>
      </c>
      <c r="B29" s="44"/>
      <c r="C29" s="22" t="s">
        <v>172</v>
      </c>
      <c r="D29" s="47" t="s">
        <v>231</v>
      </c>
      <c r="E29" s="44"/>
      <c r="F29" s="48">
        <v>201886</v>
      </c>
      <c r="G29" s="44"/>
      <c r="H29" s="48">
        <v>47382</v>
      </c>
      <c r="I29" s="44"/>
      <c r="J29" s="24" t="s">
        <v>232</v>
      </c>
      <c r="K29" s="34">
        <f t="shared" si="0"/>
        <v>23.469680909027868</v>
      </c>
    </row>
    <row r="30" spans="1:11" ht="15.6" x14ac:dyDescent="0.3">
      <c r="A30" s="43" t="s">
        <v>182</v>
      </c>
      <c r="B30" s="44"/>
      <c r="C30" s="22" t="s">
        <v>172</v>
      </c>
      <c r="D30" s="47" t="s">
        <v>233</v>
      </c>
      <c r="E30" s="44"/>
      <c r="F30" s="48">
        <v>155059</v>
      </c>
      <c r="G30" s="44"/>
      <c r="H30" s="48">
        <v>36390</v>
      </c>
      <c r="I30" s="44"/>
      <c r="J30" s="24" t="s">
        <v>234</v>
      </c>
      <c r="K30" s="34">
        <f t="shared" si="0"/>
        <v>23.468486189128008</v>
      </c>
    </row>
    <row r="31" spans="1:11" ht="15.6" x14ac:dyDescent="0.3">
      <c r="A31" s="43" t="s">
        <v>185</v>
      </c>
      <c r="B31" s="44"/>
      <c r="C31" s="22" t="s">
        <v>172</v>
      </c>
      <c r="D31" s="47" t="s">
        <v>235</v>
      </c>
      <c r="E31" s="44"/>
      <c r="F31" s="48">
        <v>46827</v>
      </c>
      <c r="G31" s="44"/>
      <c r="H31" s="48">
        <v>10992</v>
      </c>
      <c r="I31" s="44"/>
      <c r="J31" s="24" t="s">
        <v>236</v>
      </c>
      <c r="K31" s="34">
        <f t="shared" si="0"/>
        <v>23.473637004292396</v>
      </c>
    </row>
    <row r="32" spans="1:11" ht="15.6" x14ac:dyDescent="0.3">
      <c r="A32" s="43" t="s">
        <v>237</v>
      </c>
      <c r="B32" s="44"/>
      <c r="C32" s="22" t="s">
        <v>172</v>
      </c>
      <c r="D32" s="47" t="s">
        <v>238</v>
      </c>
      <c r="E32" s="44"/>
      <c r="F32" s="48">
        <v>3000</v>
      </c>
      <c r="G32" s="44"/>
      <c r="H32" s="49" t="s">
        <v>63</v>
      </c>
      <c r="I32" s="44"/>
      <c r="J32" s="24" t="s">
        <v>239</v>
      </c>
      <c r="K32" s="34">
        <v>0</v>
      </c>
    </row>
    <row r="33" spans="1:11" ht="15.6" x14ac:dyDescent="0.3">
      <c r="A33" s="43" t="s">
        <v>240</v>
      </c>
      <c r="B33" s="44"/>
      <c r="C33" s="22" t="s">
        <v>172</v>
      </c>
      <c r="D33" s="47" t="s">
        <v>241</v>
      </c>
      <c r="E33" s="44"/>
      <c r="F33" s="48">
        <v>1000</v>
      </c>
      <c r="G33" s="44"/>
      <c r="H33" s="49" t="s">
        <v>63</v>
      </c>
      <c r="I33" s="44"/>
      <c r="J33" s="24" t="s">
        <v>242</v>
      </c>
      <c r="K33" s="34">
        <v>0</v>
      </c>
    </row>
    <row r="34" spans="1:11" ht="15.6" x14ac:dyDescent="0.3">
      <c r="A34" s="43" t="s">
        <v>206</v>
      </c>
      <c r="B34" s="44"/>
      <c r="C34" s="22" t="s">
        <v>172</v>
      </c>
      <c r="D34" s="47" t="s">
        <v>243</v>
      </c>
      <c r="E34" s="44"/>
      <c r="F34" s="48">
        <v>1000</v>
      </c>
      <c r="G34" s="44"/>
      <c r="H34" s="49" t="s">
        <v>63</v>
      </c>
      <c r="I34" s="44"/>
      <c r="J34" s="24" t="s">
        <v>242</v>
      </c>
      <c r="K34" s="34">
        <v>0</v>
      </c>
    </row>
    <row r="35" spans="1:11" ht="15.6" x14ac:dyDescent="0.3">
      <c r="A35" s="43" t="s">
        <v>244</v>
      </c>
      <c r="B35" s="44"/>
      <c r="C35" s="22" t="s">
        <v>172</v>
      </c>
      <c r="D35" s="47" t="s">
        <v>245</v>
      </c>
      <c r="E35" s="44"/>
      <c r="F35" s="48">
        <v>1000</v>
      </c>
      <c r="G35" s="44"/>
      <c r="H35" s="49" t="s">
        <v>63</v>
      </c>
      <c r="I35" s="44"/>
      <c r="J35" s="24" t="s">
        <v>242</v>
      </c>
      <c r="K35" s="34">
        <v>0</v>
      </c>
    </row>
    <row r="36" spans="1:11" ht="15.6" x14ac:dyDescent="0.3">
      <c r="A36" s="43" t="s">
        <v>206</v>
      </c>
      <c r="B36" s="44"/>
      <c r="C36" s="22" t="s">
        <v>172</v>
      </c>
      <c r="D36" s="47" t="s">
        <v>246</v>
      </c>
      <c r="E36" s="44"/>
      <c r="F36" s="48">
        <v>1000</v>
      </c>
      <c r="G36" s="44"/>
      <c r="H36" s="49" t="s">
        <v>63</v>
      </c>
      <c r="I36" s="44"/>
      <c r="J36" s="24" t="s">
        <v>242</v>
      </c>
      <c r="K36" s="34">
        <v>0</v>
      </c>
    </row>
    <row r="37" spans="1:11" ht="15.6" x14ac:dyDescent="0.3">
      <c r="A37" s="43" t="s">
        <v>247</v>
      </c>
      <c r="B37" s="44"/>
      <c r="C37" s="22" t="s">
        <v>172</v>
      </c>
      <c r="D37" s="47" t="s">
        <v>248</v>
      </c>
      <c r="E37" s="44"/>
      <c r="F37" s="48">
        <v>1000</v>
      </c>
      <c r="G37" s="44"/>
      <c r="H37" s="49" t="s">
        <v>63</v>
      </c>
      <c r="I37" s="44"/>
      <c r="J37" s="24" t="s">
        <v>242</v>
      </c>
      <c r="K37" s="34">
        <v>0</v>
      </c>
    </row>
    <row r="38" spans="1:11" ht="15.6" x14ac:dyDescent="0.3">
      <c r="A38" s="43" t="s">
        <v>206</v>
      </c>
      <c r="B38" s="44"/>
      <c r="C38" s="22" t="s">
        <v>172</v>
      </c>
      <c r="D38" s="47" t="s">
        <v>249</v>
      </c>
      <c r="E38" s="44"/>
      <c r="F38" s="48">
        <v>1000</v>
      </c>
      <c r="G38" s="44"/>
      <c r="H38" s="49" t="s">
        <v>63</v>
      </c>
      <c r="I38" s="44"/>
      <c r="J38" s="24" t="s">
        <v>242</v>
      </c>
      <c r="K38" s="34">
        <v>0</v>
      </c>
    </row>
    <row r="39" spans="1:11" ht="15.6" x14ac:dyDescent="0.3">
      <c r="A39" s="43" t="s">
        <v>250</v>
      </c>
      <c r="B39" s="44"/>
      <c r="C39" s="22" t="s">
        <v>172</v>
      </c>
      <c r="D39" s="47" t="s">
        <v>251</v>
      </c>
      <c r="E39" s="44"/>
      <c r="F39" s="48">
        <v>17531576.129999999</v>
      </c>
      <c r="G39" s="44"/>
      <c r="H39" s="48">
        <v>392829.73</v>
      </c>
      <c r="I39" s="44"/>
      <c r="J39" s="24" t="s">
        <v>252</v>
      </c>
      <c r="K39" s="34">
        <f t="shared" ref="K39:K54" si="1">H39*100/F39</f>
        <v>2.2406983096504969</v>
      </c>
    </row>
    <row r="40" spans="1:11" ht="15.6" x14ac:dyDescent="0.3">
      <c r="A40" s="43" t="s">
        <v>253</v>
      </c>
      <c r="B40" s="44"/>
      <c r="C40" s="22" t="s">
        <v>172</v>
      </c>
      <c r="D40" s="47" t="s">
        <v>254</v>
      </c>
      <c r="E40" s="44"/>
      <c r="F40" s="48">
        <v>17467576.129999999</v>
      </c>
      <c r="G40" s="44"/>
      <c r="H40" s="48">
        <v>392829.73</v>
      </c>
      <c r="I40" s="44"/>
      <c r="J40" s="24" t="s">
        <v>255</v>
      </c>
      <c r="K40" s="34">
        <f t="shared" si="1"/>
        <v>2.2489080744598993</v>
      </c>
    </row>
    <row r="41" spans="1:11" ht="15.6" x14ac:dyDescent="0.3">
      <c r="A41" s="43" t="s">
        <v>256</v>
      </c>
      <c r="B41" s="44"/>
      <c r="C41" s="22" t="s">
        <v>172</v>
      </c>
      <c r="D41" s="47" t="s">
        <v>257</v>
      </c>
      <c r="E41" s="44"/>
      <c r="F41" s="48">
        <v>17467576.129999999</v>
      </c>
      <c r="G41" s="44"/>
      <c r="H41" s="48">
        <v>392829.73</v>
      </c>
      <c r="I41" s="44"/>
      <c r="J41" s="24" t="s">
        <v>255</v>
      </c>
      <c r="K41" s="34">
        <f t="shared" si="1"/>
        <v>2.2489080744598993</v>
      </c>
    </row>
    <row r="42" spans="1:11" ht="15.6" x14ac:dyDescent="0.3">
      <c r="A42" s="43" t="s">
        <v>259</v>
      </c>
      <c r="B42" s="44"/>
      <c r="C42" s="22" t="s">
        <v>172</v>
      </c>
      <c r="D42" s="47" t="s">
        <v>260</v>
      </c>
      <c r="E42" s="44"/>
      <c r="F42" s="48">
        <v>15791060</v>
      </c>
      <c r="G42" s="44"/>
      <c r="H42" s="49" t="s">
        <v>63</v>
      </c>
      <c r="I42" s="44"/>
      <c r="J42" s="24" t="s">
        <v>258</v>
      </c>
      <c r="K42" s="34">
        <v>0</v>
      </c>
    </row>
    <row r="43" spans="1:11" ht="15.6" x14ac:dyDescent="0.3">
      <c r="A43" s="43" t="s">
        <v>259</v>
      </c>
      <c r="B43" s="44"/>
      <c r="C43" s="22" t="s">
        <v>172</v>
      </c>
      <c r="D43" s="47" t="s">
        <v>262</v>
      </c>
      <c r="E43" s="44"/>
      <c r="F43" s="48">
        <v>159506</v>
      </c>
      <c r="G43" s="44"/>
      <c r="H43" s="49" t="s">
        <v>63</v>
      </c>
      <c r="I43" s="44"/>
      <c r="J43" s="24" t="s">
        <v>261</v>
      </c>
      <c r="K43" s="34">
        <v>0</v>
      </c>
    </row>
    <row r="44" spans="1:11" ht="15.6" x14ac:dyDescent="0.3">
      <c r="A44" s="43" t="s">
        <v>206</v>
      </c>
      <c r="B44" s="44"/>
      <c r="C44" s="22" t="s">
        <v>172</v>
      </c>
      <c r="D44" s="47" t="s">
        <v>264</v>
      </c>
      <c r="E44" s="44"/>
      <c r="F44" s="48">
        <v>1517010.13</v>
      </c>
      <c r="G44" s="44"/>
      <c r="H44" s="48">
        <v>392829.73</v>
      </c>
      <c r="I44" s="44"/>
      <c r="J44" s="24" t="s">
        <v>263</v>
      </c>
      <c r="K44" s="34">
        <f t="shared" si="1"/>
        <v>25.894997154699293</v>
      </c>
    </row>
    <row r="45" spans="1:11" ht="15.6" x14ac:dyDescent="0.3">
      <c r="A45" s="43" t="s">
        <v>265</v>
      </c>
      <c r="B45" s="44"/>
      <c r="C45" s="22" t="s">
        <v>172</v>
      </c>
      <c r="D45" s="47" t="s">
        <v>266</v>
      </c>
      <c r="E45" s="44"/>
      <c r="F45" s="48">
        <v>64000</v>
      </c>
      <c r="G45" s="44"/>
      <c r="H45" s="49" t="s">
        <v>63</v>
      </c>
      <c r="I45" s="44"/>
      <c r="J45" s="24" t="s">
        <v>267</v>
      </c>
      <c r="K45" s="34">
        <v>0</v>
      </c>
    </row>
    <row r="46" spans="1:11" ht="15.6" x14ac:dyDescent="0.3">
      <c r="A46" s="43" t="s">
        <v>206</v>
      </c>
      <c r="B46" s="44"/>
      <c r="C46" s="22" t="s">
        <v>172</v>
      </c>
      <c r="D46" s="47" t="s">
        <v>268</v>
      </c>
      <c r="E46" s="44"/>
      <c r="F46" s="48">
        <v>1000</v>
      </c>
      <c r="G46" s="44"/>
      <c r="H46" s="49" t="s">
        <v>63</v>
      </c>
      <c r="I46" s="44"/>
      <c r="J46" s="24" t="s">
        <v>242</v>
      </c>
      <c r="K46" s="34">
        <v>0</v>
      </c>
    </row>
    <row r="47" spans="1:11" ht="15.6" x14ac:dyDescent="0.3">
      <c r="A47" s="43" t="s">
        <v>226</v>
      </c>
      <c r="B47" s="44"/>
      <c r="C47" s="22" t="s">
        <v>172</v>
      </c>
      <c r="D47" s="47" t="s">
        <v>269</v>
      </c>
      <c r="E47" s="44"/>
      <c r="F47" s="48">
        <v>63000</v>
      </c>
      <c r="G47" s="44"/>
      <c r="H47" s="49" t="s">
        <v>63</v>
      </c>
      <c r="I47" s="44"/>
      <c r="J47" s="24" t="s">
        <v>270</v>
      </c>
      <c r="K47" s="34">
        <v>0</v>
      </c>
    </row>
    <row r="48" spans="1:11" ht="15.6" x14ac:dyDescent="0.3">
      <c r="A48" s="43" t="s">
        <v>206</v>
      </c>
      <c r="B48" s="44"/>
      <c r="C48" s="22" t="s">
        <v>172</v>
      </c>
      <c r="D48" s="47" t="s">
        <v>272</v>
      </c>
      <c r="E48" s="44"/>
      <c r="F48" s="48">
        <v>30000</v>
      </c>
      <c r="G48" s="44"/>
      <c r="H48" s="49" t="s">
        <v>63</v>
      </c>
      <c r="I48" s="44"/>
      <c r="J48" s="24" t="s">
        <v>271</v>
      </c>
      <c r="K48" s="34">
        <v>0</v>
      </c>
    </row>
    <row r="49" spans="1:11" ht="15.6" x14ac:dyDescent="0.3">
      <c r="A49" s="43" t="s">
        <v>273</v>
      </c>
      <c r="B49" s="44"/>
      <c r="C49" s="22" t="s">
        <v>172</v>
      </c>
      <c r="D49" s="47" t="s">
        <v>274</v>
      </c>
      <c r="E49" s="44"/>
      <c r="F49" s="48">
        <v>33000</v>
      </c>
      <c r="G49" s="44"/>
      <c r="H49" s="49" t="s">
        <v>63</v>
      </c>
      <c r="I49" s="44"/>
      <c r="J49" s="24" t="s">
        <v>275</v>
      </c>
      <c r="K49" s="34">
        <v>0</v>
      </c>
    </row>
    <row r="50" spans="1:11" ht="15.6" x14ac:dyDescent="0.3">
      <c r="A50" s="43" t="s">
        <v>206</v>
      </c>
      <c r="B50" s="44"/>
      <c r="C50" s="22" t="s">
        <v>172</v>
      </c>
      <c r="D50" s="47" t="s">
        <v>276</v>
      </c>
      <c r="E50" s="44"/>
      <c r="F50" s="48">
        <v>33000</v>
      </c>
      <c r="G50" s="44"/>
      <c r="H50" s="49" t="s">
        <v>63</v>
      </c>
      <c r="I50" s="44"/>
      <c r="J50" s="24" t="s">
        <v>275</v>
      </c>
      <c r="K50" s="34">
        <v>0</v>
      </c>
    </row>
    <row r="51" spans="1:11" ht="15.6" x14ac:dyDescent="0.3">
      <c r="A51" s="43" t="s">
        <v>277</v>
      </c>
      <c r="B51" s="44"/>
      <c r="C51" s="22" t="s">
        <v>172</v>
      </c>
      <c r="D51" s="47" t="s">
        <v>278</v>
      </c>
      <c r="E51" s="44"/>
      <c r="F51" s="48">
        <v>4473764</v>
      </c>
      <c r="G51" s="44"/>
      <c r="H51" s="48">
        <v>412471.25</v>
      </c>
      <c r="I51" s="44"/>
      <c r="J51" s="24" t="s">
        <v>279</v>
      </c>
      <c r="K51" s="34">
        <f t="shared" si="1"/>
        <v>9.2197811507267708</v>
      </c>
    </row>
    <row r="52" spans="1:11" ht="15.6" x14ac:dyDescent="0.3">
      <c r="A52" s="43" t="s">
        <v>280</v>
      </c>
      <c r="B52" s="44"/>
      <c r="C52" s="22" t="s">
        <v>172</v>
      </c>
      <c r="D52" s="47" t="s">
        <v>281</v>
      </c>
      <c r="E52" s="44"/>
      <c r="F52" s="48">
        <v>20000</v>
      </c>
      <c r="G52" s="44"/>
      <c r="H52" s="48">
        <v>1808.1</v>
      </c>
      <c r="I52" s="44"/>
      <c r="J52" s="24" t="s">
        <v>282</v>
      </c>
      <c r="K52" s="34">
        <f t="shared" si="1"/>
        <v>9.0404999999999998</v>
      </c>
    </row>
    <row r="53" spans="1:11" ht="15.6" x14ac:dyDescent="0.3">
      <c r="A53" s="43" t="s">
        <v>206</v>
      </c>
      <c r="B53" s="44"/>
      <c r="C53" s="22" t="s">
        <v>172</v>
      </c>
      <c r="D53" s="47" t="s">
        <v>284</v>
      </c>
      <c r="E53" s="44"/>
      <c r="F53" s="48">
        <v>20000</v>
      </c>
      <c r="G53" s="44"/>
      <c r="H53" s="48">
        <v>1808.1</v>
      </c>
      <c r="I53" s="44"/>
      <c r="J53" s="24" t="s">
        <v>282</v>
      </c>
      <c r="K53" s="34">
        <f t="shared" si="1"/>
        <v>9.0404999999999998</v>
      </c>
    </row>
    <row r="54" spans="1:11" ht="15.6" x14ac:dyDescent="0.3">
      <c r="A54" s="43" t="s">
        <v>285</v>
      </c>
      <c r="B54" s="44"/>
      <c r="C54" s="22" t="s">
        <v>172</v>
      </c>
      <c r="D54" s="47" t="s">
        <v>286</v>
      </c>
      <c r="E54" s="44"/>
      <c r="F54" s="48">
        <v>281909</v>
      </c>
      <c r="G54" s="44"/>
      <c r="H54" s="48">
        <v>30912.720000000001</v>
      </c>
      <c r="I54" s="44"/>
      <c r="J54" s="24" t="s">
        <v>287</v>
      </c>
      <c r="K54" s="34">
        <f t="shared" si="1"/>
        <v>10.965495957915497</v>
      </c>
    </row>
    <row r="55" spans="1:11" ht="15.6" x14ac:dyDescent="0.3">
      <c r="A55" s="43" t="s">
        <v>206</v>
      </c>
      <c r="B55" s="44"/>
      <c r="C55" s="22" t="s">
        <v>172</v>
      </c>
      <c r="D55" s="47" t="s">
        <v>289</v>
      </c>
      <c r="E55" s="44"/>
      <c r="F55" s="48">
        <v>136000</v>
      </c>
      <c r="G55" s="44"/>
      <c r="H55" s="48">
        <v>30912.720000000001</v>
      </c>
      <c r="I55" s="44"/>
      <c r="J55" s="24" t="s">
        <v>288</v>
      </c>
      <c r="K55" s="34">
        <f t="shared" ref="K55:K76" si="2">H55*100/F55</f>
        <v>22.729941176470589</v>
      </c>
    </row>
    <row r="56" spans="1:11" ht="15.6" x14ac:dyDescent="0.3">
      <c r="A56" s="43" t="s">
        <v>218</v>
      </c>
      <c r="B56" s="44"/>
      <c r="C56" s="22" t="s">
        <v>172</v>
      </c>
      <c r="D56" s="47" t="s">
        <v>291</v>
      </c>
      <c r="E56" s="44"/>
      <c r="F56" s="48">
        <v>130000</v>
      </c>
      <c r="G56" s="44"/>
      <c r="H56" s="49" t="s">
        <v>63</v>
      </c>
      <c r="I56" s="44"/>
      <c r="J56" s="24" t="s">
        <v>290</v>
      </c>
      <c r="K56" s="34">
        <v>0</v>
      </c>
    </row>
    <row r="57" spans="1:11" ht="15.6" x14ac:dyDescent="0.3">
      <c r="A57" s="43" t="s">
        <v>292</v>
      </c>
      <c r="B57" s="44"/>
      <c r="C57" s="22" t="s">
        <v>172</v>
      </c>
      <c r="D57" s="47" t="s">
        <v>293</v>
      </c>
      <c r="E57" s="44"/>
      <c r="F57" s="48">
        <v>15909</v>
      </c>
      <c r="G57" s="44"/>
      <c r="H57" s="49" t="s">
        <v>63</v>
      </c>
      <c r="I57" s="44"/>
      <c r="J57" s="24" t="s">
        <v>294</v>
      </c>
      <c r="K57" s="34">
        <v>0</v>
      </c>
    </row>
    <row r="58" spans="1:11" ht="15.6" x14ac:dyDescent="0.3">
      <c r="A58" s="43" t="s">
        <v>206</v>
      </c>
      <c r="B58" s="44"/>
      <c r="C58" s="22" t="s">
        <v>172</v>
      </c>
      <c r="D58" s="47" t="s">
        <v>295</v>
      </c>
      <c r="E58" s="44"/>
      <c r="F58" s="48">
        <v>15909</v>
      </c>
      <c r="G58" s="44"/>
      <c r="H58" s="49" t="s">
        <v>63</v>
      </c>
      <c r="I58" s="44"/>
      <c r="J58" s="24" t="s">
        <v>294</v>
      </c>
      <c r="K58" s="34">
        <v>0</v>
      </c>
    </row>
    <row r="59" spans="1:11" ht="15.6" x14ac:dyDescent="0.3">
      <c r="A59" s="43" t="s">
        <v>296</v>
      </c>
      <c r="B59" s="44"/>
      <c r="C59" s="22" t="s">
        <v>172</v>
      </c>
      <c r="D59" s="47" t="s">
        <v>297</v>
      </c>
      <c r="E59" s="44"/>
      <c r="F59" s="48">
        <v>4171855</v>
      </c>
      <c r="G59" s="44"/>
      <c r="H59" s="48">
        <v>379750.43</v>
      </c>
      <c r="I59" s="44"/>
      <c r="J59" s="24" t="s">
        <v>298</v>
      </c>
      <c r="K59" s="34">
        <f t="shared" si="2"/>
        <v>9.102675668257886</v>
      </c>
    </row>
    <row r="60" spans="1:11" ht="15.6" x14ac:dyDescent="0.3">
      <c r="A60" s="43" t="s">
        <v>283</v>
      </c>
      <c r="B60" s="44"/>
      <c r="C60" s="22" t="s">
        <v>172</v>
      </c>
      <c r="D60" s="47" t="s">
        <v>299</v>
      </c>
      <c r="E60" s="44"/>
      <c r="F60" s="48">
        <v>1818793</v>
      </c>
      <c r="G60" s="44"/>
      <c r="H60" s="48">
        <v>379750.43</v>
      </c>
      <c r="I60" s="44"/>
      <c r="J60" s="24" t="s">
        <v>300</v>
      </c>
      <c r="K60" s="34">
        <f t="shared" si="2"/>
        <v>20.879255088402033</v>
      </c>
    </row>
    <row r="61" spans="1:11" ht="15.6" x14ac:dyDescent="0.3">
      <c r="A61" s="43" t="s">
        <v>206</v>
      </c>
      <c r="B61" s="44"/>
      <c r="C61" s="22" t="s">
        <v>172</v>
      </c>
      <c r="D61" s="47" t="s">
        <v>302</v>
      </c>
      <c r="E61" s="44"/>
      <c r="F61" s="48">
        <v>1592790</v>
      </c>
      <c r="G61" s="44"/>
      <c r="H61" s="48">
        <v>331932.43</v>
      </c>
      <c r="I61" s="44"/>
      <c r="J61" s="24" t="s">
        <v>301</v>
      </c>
      <c r="K61" s="34">
        <f t="shared" si="2"/>
        <v>20.839685708724943</v>
      </c>
    </row>
    <row r="62" spans="1:11" ht="15.6" x14ac:dyDescent="0.3">
      <c r="A62" s="43" t="s">
        <v>198</v>
      </c>
      <c r="B62" s="44"/>
      <c r="C62" s="22" t="s">
        <v>172</v>
      </c>
      <c r="D62" s="47" t="s">
        <v>303</v>
      </c>
      <c r="E62" s="44"/>
      <c r="F62" s="48">
        <v>3000</v>
      </c>
      <c r="G62" s="44"/>
      <c r="H62" s="49" t="s">
        <v>63</v>
      </c>
      <c r="I62" s="44"/>
      <c r="J62" s="24" t="s">
        <v>239</v>
      </c>
      <c r="K62" s="34">
        <v>0</v>
      </c>
    </row>
    <row r="63" spans="1:11" ht="15.6" x14ac:dyDescent="0.3">
      <c r="A63" s="43" t="s">
        <v>304</v>
      </c>
      <c r="B63" s="44"/>
      <c r="C63" s="22" t="s">
        <v>172</v>
      </c>
      <c r="D63" s="47" t="s">
        <v>305</v>
      </c>
      <c r="E63" s="44"/>
      <c r="F63" s="50">
        <v>223003</v>
      </c>
      <c r="G63" s="44"/>
      <c r="H63" s="50">
        <v>47818</v>
      </c>
      <c r="I63" s="44"/>
      <c r="J63" s="24" t="s">
        <v>306</v>
      </c>
      <c r="K63" s="34">
        <f t="shared" si="2"/>
        <v>21.442760859719375</v>
      </c>
    </row>
    <row r="64" spans="1:11" ht="15.6" x14ac:dyDescent="0.3">
      <c r="A64" s="43" t="s">
        <v>206</v>
      </c>
      <c r="B64" s="44"/>
      <c r="C64" s="22" t="s">
        <v>172</v>
      </c>
      <c r="D64" s="47" t="s">
        <v>307</v>
      </c>
      <c r="E64" s="44"/>
      <c r="F64" s="48">
        <v>223003</v>
      </c>
      <c r="G64" s="44"/>
      <c r="H64" s="48">
        <v>47818</v>
      </c>
      <c r="I64" s="44"/>
      <c r="J64" s="24" t="s">
        <v>306</v>
      </c>
      <c r="K64" s="34">
        <f t="shared" si="2"/>
        <v>21.442760859719375</v>
      </c>
    </row>
    <row r="65" spans="1:11" ht="15.6" x14ac:dyDescent="0.3">
      <c r="A65" s="43" t="s">
        <v>308</v>
      </c>
      <c r="B65" s="44"/>
      <c r="C65" s="22" t="s">
        <v>172</v>
      </c>
      <c r="D65" s="47" t="s">
        <v>309</v>
      </c>
      <c r="E65" s="44"/>
      <c r="F65" s="48">
        <v>2353062</v>
      </c>
      <c r="G65" s="44"/>
      <c r="H65" s="49" t="s">
        <v>63</v>
      </c>
      <c r="I65" s="44"/>
      <c r="J65" s="24" t="s">
        <v>310</v>
      </c>
      <c r="K65" s="34">
        <v>0</v>
      </c>
    </row>
    <row r="66" spans="1:11" ht="15.6" x14ac:dyDescent="0.3">
      <c r="A66" s="43" t="s">
        <v>206</v>
      </c>
      <c r="B66" s="44"/>
      <c r="C66" s="22" t="s">
        <v>172</v>
      </c>
      <c r="D66" s="47" t="s">
        <v>311</v>
      </c>
      <c r="E66" s="44"/>
      <c r="F66" s="48">
        <v>2353062</v>
      </c>
      <c r="G66" s="44"/>
      <c r="H66" s="49" t="s">
        <v>63</v>
      </c>
      <c r="I66" s="44"/>
      <c r="J66" s="24" t="s">
        <v>310</v>
      </c>
      <c r="K66" s="34">
        <v>0</v>
      </c>
    </row>
    <row r="67" spans="1:11" ht="15.6" x14ac:dyDescent="0.3">
      <c r="A67" s="43" t="s">
        <v>312</v>
      </c>
      <c r="B67" s="44"/>
      <c r="C67" s="22" t="s">
        <v>172</v>
      </c>
      <c r="D67" s="47" t="s">
        <v>313</v>
      </c>
      <c r="E67" s="44"/>
      <c r="F67" s="48">
        <v>6290680.5599999996</v>
      </c>
      <c r="G67" s="44"/>
      <c r="H67" s="48">
        <v>1505867.12</v>
      </c>
      <c r="I67" s="44"/>
      <c r="J67" s="24" t="s">
        <v>314</v>
      </c>
      <c r="K67" s="34">
        <f t="shared" si="2"/>
        <v>23.938063706099236</v>
      </c>
    </row>
    <row r="68" spans="1:11" ht="15.6" x14ac:dyDescent="0.3">
      <c r="A68" s="43" t="s">
        <v>315</v>
      </c>
      <c r="B68" s="44"/>
      <c r="C68" s="22" t="s">
        <v>172</v>
      </c>
      <c r="D68" s="47" t="s">
        <v>316</v>
      </c>
      <c r="E68" s="44"/>
      <c r="F68" s="48">
        <v>6290680.5599999996</v>
      </c>
      <c r="G68" s="44"/>
      <c r="H68" s="48">
        <v>1505867.12</v>
      </c>
      <c r="I68" s="44"/>
      <c r="J68" s="24" t="s">
        <v>314</v>
      </c>
      <c r="K68" s="34">
        <f t="shared" si="2"/>
        <v>23.938063706099236</v>
      </c>
    </row>
    <row r="69" spans="1:11" ht="15.6" x14ac:dyDescent="0.3">
      <c r="A69" s="43" t="s">
        <v>317</v>
      </c>
      <c r="B69" s="44"/>
      <c r="C69" s="22" t="s">
        <v>172</v>
      </c>
      <c r="D69" s="47" t="s">
        <v>318</v>
      </c>
      <c r="E69" s="44"/>
      <c r="F69" s="48">
        <v>825058</v>
      </c>
      <c r="G69" s="44"/>
      <c r="H69" s="49" t="s">
        <v>63</v>
      </c>
      <c r="I69" s="44"/>
      <c r="J69" s="24" t="s">
        <v>319</v>
      </c>
      <c r="K69" s="34">
        <v>0</v>
      </c>
    </row>
    <row r="70" spans="1:11" ht="15.6" x14ac:dyDescent="0.3">
      <c r="A70" s="43" t="s">
        <v>320</v>
      </c>
      <c r="B70" s="44"/>
      <c r="C70" s="22" t="s">
        <v>172</v>
      </c>
      <c r="D70" s="47" t="s">
        <v>321</v>
      </c>
      <c r="E70" s="44"/>
      <c r="F70" s="48">
        <v>252788</v>
      </c>
      <c r="G70" s="44"/>
      <c r="H70" s="49" t="s">
        <v>63</v>
      </c>
      <c r="I70" s="44"/>
      <c r="J70" s="24" t="s">
        <v>322</v>
      </c>
      <c r="K70" s="34">
        <v>0</v>
      </c>
    </row>
    <row r="71" spans="1:11" ht="15.6" x14ac:dyDescent="0.3">
      <c r="A71" s="43" t="s">
        <v>317</v>
      </c>
      <c r="B71" s="44"/>
      <c r="C71" s="22" t="s">
        <v>172</v>
      </c>
      <c r="D71" s="47" t="s">
        <v>323</v>
      </c>
      <c r="E71" s="44"/>
      <c r="F71" s="48">
        <v>1701229</v>
      </c>
      <c r="G71" s="44"/>
      <c r="H71" s="48">
        <v>724972.02</v>
      </c>
      <c r="I71" s="44"/>
      <c r="J71" s="24" t="s">
        <v>324</v>
      </c>
      <c r="K71" s="34">
        <f t="shared" si="2"/>
        <v>42.614605088439006</v>
      </c>
    </row>
    <row r="72" spans="1:11" ht="15.6" x14ac:dyDescent="0.3">
      <c r="A72" s="43" t="s">
        <v>320</v>
      </c>
      <c r="B72" s="44"/>
      <c r="C72" s="22" t="s">
        <v>172</v>
      </c>
      <c r="D72" s="47" t="s">
        <v>325</v>
      </c>
      <c r="E72" s="44"/>
      <c r="F72" s="48">
        <v>513771</v>
      </c>
      <c r="G72" s="44"/>
      <c r="H72" s="48">
        <v>156322</v>
      </c>
      <c r="I72" s="44"/>
      <c r="J72" s="24" t="s">
        <v>326</v>
      </c>
      <c r="K72" s="34">
        <f t="shared" si="2"/>
        <v>30.426396195970579</v>
      </c>
    </row>
    <row r="73" spans="1:11" ht="15.6" x14ac:dyDescent="0.3">
      <c r="A73" s="43" t="s">
        <v>203</v>
      </c>
      <c r="B73" s="44"/>
      <c r="C73" s="22" t="s">
        <v>172</v>
      </c>
      <c r="D73" s="47" t="s">
        <v>327</v>
      </c>
      <c r="E73" s="44"/>
      <c r="F73" s="48">
        <v>139122</v>
      </c>
      <c r="G73" s="44"/>
      <c r="H73" s="48">
        <v>10283.200000000001</v>
      </c>
      <c r="I73" s="44"/>
      <c r="J73" s="24" t="s">
        <v>328</v>
      </c>
      <c r="K73" s="34">
        <f t="shared" si="2"/>
        <v>7.3914981095728933</v>
      </c>
    </row>
    <row r="74" spans="1:11" ht="15.6" x14ac:dyDescent="0.3">
      <c r="A74" s="43" t="s">
        <v>206</v>
      </c>
      <c r="B74" s="44"/>
      <c r="C74" s="22" t="s">
        <v>172</v>
      </c>
      <c r="D74" s="47" t="s">
        <v>329</v>
      </c>
      <c r="E74" s="44"/>
      <c r="F74" s="48">
        <v>1710112.56</v>
      </c>
      <c r="G74" s="44"/>
      <c r="H74" s="48">
        <v>363583.19</v>
      </c>
      <c r="I74" s="44"/>
      <c r="J74" s="24" t="s">
        <v>330</v>
      </c>
      <c r="K74" s="34">
        <f t="shared" si="2"/>
        <v>21.260775372587169</v>
      </c>
    </row>
    <row r="75" spans="1:11" ht="15.6" x14ac:dyDescent="0.3">
      <c r="A75" s="43" t="s">
        <v>218</v>
      </c>
      <c r="B75" s="44"/>
      <c r="C75" s="22" t="s">
        <v>172</v>
      </c>
      <c r="D75" s="47" t="s">
        <v>331</v>
      </c>
      <c r="E75" s="44"/>
      <c r="F75" s="48">
        <v>71500</v>
      </c>
      <c r="G75" s="44"/>
      <c r="H75" s="49" t="s">
        <v>63</v>
      </c>
      <c r="I75" s="44"/>
      <c r="J75" s="24" t="s">
        <v>332</v>
      </c>
      <c r="K75" s="34">
        <v>0</v>
      </c>
    </row>
    <row r="76" spans="1:11" ht="15.6" x14ac:dyDescent="0.3">
      <c r="A76" s="43" t="s">
        <v>198</v>
      </c>
      <c r="B76" s="44"/>
      <c r="C76" s="22" t="s">
        <v>172</v>
      </c>
      <c r="D76" s="47" t="s">
        <v>333</v>
      </c>
      <c r="E76" s="44"/>
      <c r="F76" s="48">
        <v>2000</v>
      </c>
      <c r="G76" s="44"/>
      <c r="H76" s="48">
        <v>0.24</v>
      </c>
      <c r="I76" s="44"/>
      <c r="J76" s="24" t="s">
        <v>334</v>
      </c>
      <c r="K76" s="34">
        <f t="shared" si="2"/>
        <v>1.2E-2</v>
      </c>
    </row>
    <row r="77" spans="1:11" ht="15.6" x14ac:dyDescent="0.3">
      <c r="A77" s="43" t="s">
        <v>317</v>
      </c>
      <c r="B77" s="44"/>
      <c r="C77" s="22" t="s">
        <v>172</v>
      </c>
      <c r="D77" s="47" t="s">
        <v>335</v>
      </c>
      <c r="E77" s="44"/>
      <c r="F77" s="48">
        <v>310000</v>
      </c>
      <c r="G77" s="44"/>
      <c r="H77" s="49" t="s">
        <v>63</v>
      </c>
      <c r="I77" s="44"/>
      <c r="J77" s="24" t="s">
        <v>336</v>
      </c>
      <c r="K77" s="34">
        <v>0</v>
      </c>
    </row>
    <row r="78" spans="1:11" ht="15.6" x14ac:dyDescent="0.3">
      <c r="A78" s="43" t="s">
        <v>320</v>
      </c>
      <c r="B78" s="44"/>
      <c r="C78" s="22" t="s">
        <v>172</v>
      </c>
      <c r="D78" s="47" t="s">
        <v>337</v>
      </c>
      <c r="E78" s="44"/>
      <c r="F78" s="48">
        <v>90000</v>
      </c>
      <c r="G78" s="44"/>
      <c r="H78" s="49" t="s">
        <v>63</v>
      </c>
      <c r="I78" s="44"/>
      <c r="J78" s="24" t="s">
        <v>338</v>
      </c>
      <c r="K78" s="34">
        <v>0</v>
      </c>
    </row>
    <row r="79" spans="1:11" ht="15.6" x14ac:dyDescent="0.3">
      <c r="A79" s="43" t="s">
        <v>317</v>
      </c>
      <c r="B79" s="44"/>
      <c r="C79" s="22" t="s">
        <v>172</v>
      </c>
      <c r="D79" s="47" t="s">
        <v>339</v>
      </c>
      <c r="E79" s="44"/>
      <c r="F79" s="48">
        <v>499232</v>
      </c>
      <c r="G79" s="44"/>
      <c r="H79" s="48">
        <v>182050.1</v>
      </c>
      <c r="I79" s="44"/>
      <c r="J79" s="24" t="s">
        <v>340</v>
      </c>
      <c r="K79" s="34">
        <f t="shared" ref="K79:K89" si="3">H79*100/F79</f>
        <v>36.466031824883018</v>
      </c>
    </row>
    <row r="80" spans="1:11" ht="15.6" x14ac:dyDescent="0.3">
      <c r="A80" s="43" t="s">
        <v>320</v>
      </c>
      <c r="B80" s="44"/>
      <c r="C80" s="22" t="s">
        <v>172</v>
      </c>
      <c r="D80" s="47" t="s">
        <v>341</v>
      </c>
      <c r="E80" s="44"/>
      <c r="F80" s="48">
        <v>150768</v>
      </c>
      <c r="G80" s="44"/>
      <c r="H80" s="48">
        <v>58319.09</v>
      </c>
      <c r="I80" s="44"/>
      <c r="J80" s="24" t="s">
        <v>342</v>
      </c>
      <c r="K80" s="34">
        <f t="shared" si="3"/>
        <v>38.681344847713042</v>
      </c>
    </row>
    <row r="81" spans="1:11" ht="15.6" x14ac:dyDescent="0.3">
      <c r="A81" s="43" t="s">
        <v>203</v>
      </c>
      <c r="B81" s="44"/>
      <c r="C81" s="22" t="s">
        <v>172</v>
      </c>
      <c r="D81" s="47" t="s">
        <v>343</v>
      </c>
      <c r="E81" s="44"/>
      <c r="F81" s="48">
        <v>8600</v>
      </c>
      <c r="G81" s="44"/>
      <c r="H81" s="48">
        <v>7980</v>
      </c>
      <c r="I81" s="44"/>
      <c r="J81" s="24" t="s">
        <v>344</v>
      </c>
      <c r="K81" s="34">
        <f t="shared" si="3"/>
        <v>92.79069767441861</v>
      </c>
    </row>
    <row r="82" spans="1:11" ht="15.6" x14ac:dyDescent="0.3">
      <c r="A82" s="43" t="s">
        <v>206</v>
      </c>
      <c r="B82" s="44"/>
      <c r="C82" s="22" t="s">
        <v>172</v>
      </c>
      <c r="D82" s="47" t="s">
        <v>345</v>
      </c>
      <c r="E82" s="44"/>
      <c r="F82" s="48">
        <v>14500</v>
      </c>
      <c r="G82" s="44"/>
      <c r="H82" s="48">
        <v>2357.2800000000002</v>
      </c>
      <c r="I82" s="44"/>
      <c r="J82" s="24" t="s">
        <v>346</v>
      </c>
      <c r="K82" s="34">
        <f t="shared" si="3"/>
        <v>16.257103448275863</v>
      </c>
    </row>
    <row r="83" spans="1:11" ht="15.6" x14ac:dyDescent="0.3">
      <c r="A83" s="43" t="s">
        <v>198</v>
      </c>
      <c r="B83" s="44"/>
      <c r="C83" s="22" t="s">
        <v>172</v>
      </c>
      <c r="D83" s="47" t="s">
        <v>348</v>
      </c>
      <c r="E83" s="44"/>
      <c r="F83" s="48">
        <v>2000</v>
      </c>
      <c r="G83" s="44"/>
      <c r="H83" s="49" t="s">
        <v>63</v>
      </c>
      <c r="I83" s="44"/>
      <c r="J83" s="24" t="s">
        <v>347</v>
      </c>
      <c r="K83" s="34">
        <v>0</v>
      </c>
    </row>
    <row r="84" spans="1:11" ht="15.6" x14ac:dyDescent="0.3">
      <c r="A84" s="43" t="s">
        <v>349</v>
      </c>
      <c r="B84" s="44"/>
      <c r="C84" s="22" t="s">
        <v>172</v>
      </c>
      <c r="D84" s="47" t="s">
        <v>350</v>
      </c>
      <c r="E84" s="44"/>
      <c r="F84" s="48">
        <v>5000</v>
      </c>
      <c r="G84" s="44"/>
      <c r="H84" s="49" t="s">
        <v>63</v>
      </c>
      <c r="I84" s="44"/>
      <c r="J84" s="24" t="s">
        <v>351</v>
      </c>
      <c r="K84" s="34">
        <v>0</v>
      </c>
    </row>
    <row r="85" spans="1:11" ht="15.6" x14ac:dyDescent="0.3">
      <c r="A85" s="43" t="s">
        <v>352</v>
      </c>
      <c r="B85" s="44"/>
      <c r="C85" s="22" t="s">
        <v>172</v>
      </c>
      <c r="D85" s="47" t="s">
        <v>353</v>
      </c>
      <c r="E85" s="44"/>
      <c r="F85" s="48">
        <v>5000</v>
      </c>
      <c r="G85" s="44"/>
      <c r="H85" s="49" t="s">
        <v>63</v>
      </c>
      <c r="I85" s="44"/>
      <c r="J85" s="24" t="s">
        <v>351</v>
      </c>
      <c r="K85" s="34">
        <v>0</v>
      </c>
    </row>
    <row r="86" spans="1:11" ht="15.6" x14ac:dyDescent="0.3">
      <c r="A86" s="43" t="s">
        <v>354</v>
      </c>
      <c r="B86" s="44"/>
      <c r="C86" s="22" t="s">
        <v>172</v>
      </c>
      <c r="D86" s="47" t="s">
        <v>355</v>
      </c>
      <c r="E86" s="44"/>
      <c r="F86" s="48">
        <v>5000</v>
      </c>
      <c r="G86" s="44"/>
      <c r="H86" s="49" t="s">
        <v>63</v>
      </c>
      <c r="I86" s="44"/>
      <c r="J86" s="24" t="s">
        <v>351</v>
      </c>
      <c r="K86" s="34">
        <v>0</v>
      </c>
    </row>
    <row r="87" spans="1:11" ht="15.6" x14ac:dyDescent="0.3">
      <c r="A87" s="43" t="s">
        <v>356</v>
      </c>
      <c r="B87" s="44"/>
      <c r="C87" s="22" t="s">
        <v>172</v>
      </c>
      <c r="D87" s="47" t="s">
        <v>357</v>
      </c>
      <c r="E87" s="44"/>
      <c r="F87" s="48">
        <v>50000</v>
      </c>
      <c r="G87" s="44"/>
      <c r="H87" s="48">
        <v>11200</v>
      </c>
      <c r="I87" s="44"/>
      <c r="J87" s="24" t="s">
        <v>358</v>
      </c>
      <c r="K87" s="34">
        <f t="shared" si="3"/>
        <v>22.4</v>
      </c>
    </row>
    <row r="88" spans="1:11" ht="15.6" x14ac:dyDescent="0.3">
      <c r="A88" s="43" t="s">
        <v>359</v>
      </c>
      <c r="B88" s="44"/>
      <c r="C88" s="22" t="s">
        <v>172</v>
      </c>
      <c r="D88" s="47" t="s">
        <v>360</v>
      </c>
      <c r="E88" s="44"/>
      <c r="F88" s="48">
        <v>50000</v>
      </c>
      <c r="G88" s="44"/>
      <c r="H88" s="48">
        <v>11200</v>
      </c>
      <c r="I88" s="44"/>
      <c r="J88" s="24" t="s">
        <v>358</v>
      </c>
      <c r="K88" s="34">
        <f t="shared" si="3"/>
        <v>22.4</v>
      </c>
    </row>
    <row r="89" spans="1:11" ht="15.6" x14ac:dyDescent="0.3">
      <c r="A89" s="43" t="s">
        <v>206</v>
      </c>
      <c r="B89" s="44"/>
      <c r="C89" s="22" t="s">
        <v>172</v>
      </c>
      <c r="D89" s="47" t="s">
        <v>361</v>
      </c>
      <c r="E89" s="44"/>
      <c r="F89" s="48">
        <v>50000</v>
      </c>
      <c r="G89" s="44"/>
      <c r="H89" s="48">
        <v>11200</v>
      </c>
      <c r="I89" s="44"/>
      <c r="J89" s="24" t="s">
        <v>358</v>
      </c>
      <c r="K89" s="34">
        <f t="shared" si="3"/>
        <v>22.4</v>
      </c>
    </row>
    <row r="90" spans="1:11" ht="22.65" customHeight="1" x14ac:dyDescent="0.3">
      <c r="A90" s="43" t="s">
        <v>362</v>
      </c>
      <c r="B90" s="44"/>
      <c r="C90" s="28" t="s">
        <v>363</v>
      </c>
      <c r="D90" s="45" t="s">
        <v>364</v>
      </c>
      <c r="E90" s="44"/>
      <c r="F90" s="46">
        <v>-1707530.69</v>
      </c>
      <c r="G90" s="44"/>
      <c r="H90" s="46">
        <v>-538327.09</v>
      </c>
      <c r="I90" s="44"/>
      <c r="J90" s="29" t="s">
        <v>32</v>
      </c>
    </row>
  </sheetData>
  <autoFilter ref="A5:K90">
    <filterColumn colId="0" showButton="0"/>
    <filterColumn colId="3" showButton="0"/>
    <filterColumn colId="5" showButton="0"/>
    <filterColumn colId="7" showButton="0"/>
  </autoFilter>
  <mergeCells count="350">
    <mergeCell ref="A5:B5"/>
    <mergeCell ref="D5:E5"/>
    <mergeCell ref="F5:G5"/>
    <mergeCell ref="H5:I5"/>
    <mergeCell ref="A6:B6"/>
    <mergeCell ref="D6:E6"/>
    <mergeCell ref="F6:G6"/>
    <mergeCell ref="H6:I6"/>
    <mergeCell ref="A2:J2"/>
    <mergeCell ref="A3:J3"/>
    <mergeCell ref="A4:B4"/>
    <mergeCell ref="D4:E4"/>
    <mergeCell ref="F4:G4"/>
    <mergeCell ref="H4:I4"/>
    <mergeCell ref="A9:B9"/>
    <mergeCell ref="D9:E9"/>
    <mergeCell ref="F9:G9"/>
    <mergeCell ref="H9:I9"/>
    <mergeCell ref="A7:B7"/>
    <mergeCell ref="D7:E7"/>
    <mergeCell ref="F7:G7"/>
    <mergeCell ref="H7:I7"/>
    <mergeCell ref="A8:B8"/>
    <mergeCell ref="D8:E8"/>
    <mergeCell ref="F8:G8"/>
    <mergeCell ref="H8:I8"/>
    <mergeCell ref="A12:B12"/>
    <mergeCell ref="D12:E12"/>
    <mergeCell ref="F12:G12"/>
    <mergeCell ref="H12:I12"/>
    <mergeCell ref="A13:B13"/>
    <mergeCell ref="D13:E13"/>
    <mergeCell ref="F13:G13"/>
    <mergeCell ref="H13:I13"/>
    <mergeCell ref="A10:B10"/>
    <mergeCell ref="D10:E10"/>
    <mergeCell ref="F10:G10"/>
    <mergeCell ref="H10:I10"/>
    <mergeCell ref="A11:B11"/>
    <mergeCell ref="D11:E11"/>
    <mergeCell ref="F11:G11"/>
    <mergeCell ref="H11:I11"/>
    <mergeCell ref="A16:B16"/>
    <mergeCell ref="D16:E16"/>
    <mergeCell ref="F16:G16"/>
    <mergeCell ref="H16:I16"/>
    <mergeCell ref="A17:B17"/>
    <mergeCell ref="D17:E17"/>
    <mergeCell ref="F17:G17"/>
    <mergeCell ref="H17:I17"/>
    <mergeCell ref="A14:B14"/>
    <mergeCell ref="D14:E14"/>
    <mergeCell ref="F14:G14"/>
    <mergeCell ref="H14:I14"/>
    <mergeCell ref="A15:B15"/>
    <mergeCell ref="D15:E15"/>
    <mergeCell ref="F15:G15"/>
    <mergeCell ref="H15:I15"/>
    <mergeCell ref="A20:B20"/>
    <mergeCell ref="D20:E20"/>
    <mergeCell ref="F20:G20"/>
    <mergeCell ref="H20:I20"/>
    <mergeCell ref="A18:B18"/>
    <mergeCell ref="D18:E18"/>
    <mergeCell ref="F18:G18"/>
    <mergeCell ref="H18:I18"/>
    <mergeCell ref="A19:B19"/>
    <mergeCell ref="D19:E19"/>
    <mergeCell ref="F19:G19"/>
    <mergeCell ref="H19:I19"/>
    <mergeCell ref="A23:B23"/>
    <mergeCell ref="D23:E23"/>
    <mergeCell ref="F23:G23"/>
    <mergeCell ref="H23:I23"/>
    <mergeCell ref="A21:B21"/>
    <mergeCell ref="D21:E21"/>
    <mergeCell ref="F21:G21"/>
    <mergeCell ref="H21:I21"/>
    <mergeCell ref="A22:B22"/>
    <mergeCell ref="D22:E22"/>
    <mergeCell ref="F22:G22"/>
    <mergeCell ref="H22:I22"/>
    <mergeCell ref="A25:B25"/>
    <mergeCell ref="D25:E25"/>
    <mergeCell ref="F25:G25"/>
    <mergeCell ref="H25:I25"/>
    <mergeCell ref="A26:B26"/>
    <mergeCell ref="D26:E26"/>
    <mergeCell ref="F26:G26"/>
    <mergeCell ref="H26:I26"/>
    <mergeCell ref="A24:B24"/>
    <mergeCell ref="D24:E24"/>
    <mergeCell ref="F24:G24"/>
    <mergeCell ref="H24:I24"/>
    <mergeCell ref="A29:B29"/>
    <mergeCell ref="D29:E29"/>
    <mergeCell ref="F29:G29"/>
    <mergeCell ref="H29:I29"/>
    <mergeCell ref="A28:B28"/>
    <mergeCell ref="D28:E28"/>
    <mergeCell ref="F28:G28"/>
    <mergeCell ref="H28:I28"/>
    <mergeCell ref="A27:B27"/>
    <mergeCell ref="D27:E27"/>
    <mergeCell ref="F27:G27"/>
    <mergeCell ref="H27:I27"/>
    <mergeCell ref="A31:B31"/>
    <mergeCell ref="D31:E31"/>
    <mergeCell ref="F31:G31"/>
    <mergeCell ref="H31:I31"/>
    <mergeCell ref="A32:B32"/>
    <mergeCell ref="D32:E32"/>
    <mergeCell ref="F32:G32"/>
    <mergeCell ref="H32:I32"/>
    <mergeCell ref="A30:B30"/>
    <mergeCell ref="D30:E30"/>
    <mergeCell ref="F30:G30"/>
    <mergeCell ref="H30:I30"/>
    <mergeCell ref="A35:B35"/>
    <mergeCell ref="D35:E35"/>
    <mergeCell ref="F35:G35"/>
    <mergeCell ref="H35:I35"/>
    <mergeCell ref="A34:B34"/>
    <mergeCell ref="D34:E34"/>
    <mergeCell ref="F34:G34"/>
    <mergeCell ref="H34:I34"/>
    <mergeCell ref="A33:B33"/>
    <mergeCell ref="D33:E33"/>
    <mergeCell ref="F33:G33"/>
    <mergeCell ref="H33:I33"/>
    <mergeCell ref="A38:B38"/>
    <mergeCell ref="D38:E38"/>
    <mergeCell ref="F38:G38"/>
    <mergeCell ref="H38:I38"/>
    <mergeCell ref="A37:B37"/>
    <mergeCell ref="D37:E37"/>
    <mergeCell ref="F37:G37"/>
    <mergeCell ref="H37:I37"/>
    <mergeCell ref="A36:B36"/>
    <mergeCell ref="D36:E36"/>
    <mergeCell ref="F36:G36"/>
    <mergeCell ref="H36:I36"/>
    <mergeCell ref="A42:B42"/>
    <mergeCell ref="D42:E42"/>
    <mergeCell ref="F42:G42"/>
    <mergeCell ref="H42:I42"/>
    <mergeCell ref="A41:B41"/>
    <mergeCell ref="D41:E41"/>
    <mergeCell ref="F41:G41"/>
    <mergeCell ref="H41:I41"/>
    <mergeCell ref="A39:B39"/>
    <mergeCell ref="D39:E39"/>
    <mergeCell ref="F39:G39"/>
    <mergeCell ref="H39:I39"/>
    <mergeCell ref="A40:B40"/>
    <mergeCell ref="D40:E40"/>
    <mergeCell ref="F40:G40"/>
    <mergeCell ref="H40:I40"/>
    <mergeCell ref="A44:B44"/>
    <mergeCell ref="D44:E44"/>
    <mergeCell ref="F44:G44"/>
    <mergeCell ref="H44:I44"/>
    <mergeCell ref="A45:B45"/>
    <mergeCell ref="D45:E45"/>
    <mergeCell ref="F45:G45"/>
    <mergeCell ref="H45:I45"/>
    <mergeCell ref="A43:B43"/>
    <mergeCell ref="D43:E43"/>
    <mergeCell ref="F43:G43"/>
    <mergeCell ref="H43:I43"/>
    <mergeCell ref="A48:B48"/>
    <mergeCell ref="D48:E48"/>
    <mergeCell ref="F48:G48"/>
    <mergeCell ref="H48:I48"/>
    <mergeCell ref="A49:B49"/>
    <mergeCell ref="D49:E49"/>
    <mergeCell ref="F49:G49"/>
    <mergeCell ref="H49:I49"/>
    <mergeCell ref="A46:B46"/>
    <mergeCell ref="D46:E46"/>
    <mergeCell ref="F46:G46"/>
    <mergeCell ref="H46:I46"/>
    <mergeCell ref="A47:B47"/>
    <mergeCell ref="D47:E47"/>
    <mergeCell ref="F47:G47"/>
    <mergeCell ref="H47:I47"/>
    <mergeCell ref="A52:B52"/>
    <mergeCell ref="D52:E52"/>
    <mergeCell ref="F52:G52"/>
    <mergeCell ref="H52:I52"/>
    <mergeCell ref="A50:B50"/>
    <mergeCell ref="D50:E50"/>
    <mergeCell ref="F50:G50"/>
    <mergeCell ref="H50:I50"/>
    <mergeCell ref="A51:B51"/>
    <mergeCell ref="D51:E51"/>
    <mergeCell ref="F51:G51"/>
    <mergeCell ref="H51:I51"/>
    <mergeCell ref="A55:B55"/>
    <mergeCell ref="D55:E55"/>
    <mergeCell ref="F55:G55"/>
    <mergeCell ref="H55:I55"/>
    <mergeCell ref="A53:B53"/>
    <mergeCell ref="D53:E53"/>
    <mergeCell ref="F53:G53"/>
    <mergeCell ref="H53:I53"/>
    <mergeCell ref="A54:B54"/>
    <mergeCell ref="D54:E54"/>
    <mergeCell ref="F54:G54"/>
    <mergeCell ref="H54:I54"/>
    <mergeCell ref="A58:B58"/>
    <mergeCell ref="D58:E58"/>
    <mergeCell ref="F58:G58"/>
    <mergeCell ref="H58:I58"/>
    <mergeCell ref="A56:B56"/>
    <mergeCell ref="D56:E56"/>
    <mergeCell ref="F56:G56"/>
    <mergeCell ref="H56:I56"/>
    <mergeCell ref="A57:B57"/>
    <mergeCell ref="D57:E57"/>
    <mergeCell ref="F57:G57"/>
    <mergeCell ref="H57:I57"/>
    <mergeCell ref="A62:B62"/>
    <mergeCell ref="D62:E62"/>
    <mergeCell ref="F62:G62"/>
    <mergeCell ref="H62:I62"/>
    <mergeCell ref="A61:B61"/>
    <mergeCell ref="D61:E61"/>
    <mergeCell ref="F61:G61"/>
    <mergeCell ref="H61:I61"/>
    <mergeCell ref="A59:B59"/>
    <mergeCell ref="D59:E59"/>
    <mergeCell ref="F59:G59"/>
    <mergeCell ref="H59:I59"/>
    <mergeCell ref="A60:B60"/>
    <mergeCell ref="D60:E60"/>
    <mergeCell ref="F60:G60"/>
    <mergeCell ref="H60:I60"/>
    <mergeCell ref="A64:B64"/>
    <mergeCell ref="D64:E64"/>
    <mergeCell ref="F64:G64"/>
    <mergeCell ref="H64:I64"/>
    <mergeCell ref="A65:B65"/>
    <mergeCell ref="D65:E65"/>
    <mergeCell ref="F65:G65"/>
    <mergeCell ref="H65:I65"/>
    <mergeCell ref="A63:B63"/>
    <mergeCell ref="D63:E63"/>
    <mergeCell ref="F63:G63"/>
    <mergeCell ref="H63:I63"/>
    <mergeCell ref="A67:B67"/>
    <mergeCell ref="D67:E67"/>
    <mergeCell ref="F67:G67"/>
    <mergeCell ref="H67:I67"/>
    <mergeCell ref="A68:B68"/>
    <mergeCell ref="D68:E68"/>
    <mergeCell ref="F68:G68"/>
    <mergeCell ref="H68:I68"/>
    <mergeCell ref="A66:B66"/>
    <mergeCell ref="D66:E66"/>
    <mergeCell ref="F66:G66"/>
    <mergeCell ref="H66:I66"/>
    <mergeCell ref="A71:B71"/>
    <mergeCell ref="D71:E71"/>
    <mergeCell ref="F71:G71"/>
    <mergeCell ref="H71:I71"/>
    <mergeCell ref="A69:B69"/>
    <mergeCell ref="D69:E69"/>
    <mergeCell ref="F69:G69"/>
    <mergeCell ref="H69:I69"/>
    <mergeCell ref="A70:B70"/>
    <mergeCell ref="D70:E70"/>
    <mergeCell ref="F70:G70"/>
    <mergeCell ref="H70:I70"/>
    <mergeCell ref="A73:B73"/>
    <mergeCell ref="D73:E73"/>
    <mergeCell ref="F73:G73"/>
    <mergeCell ref="H73:I73"/>
    <mergeCell ref="A74:B74"/>
    <mergeCell ref="D74:E74"/>
    <mergeCell ref="F74:G74"/>
    <mergeCell ref="H74:I74"/>
    <mergeCell ref="A72:B72"/>
    <mergeCell ref="D72:E72"/>
    <mergeCell ref="F72:G72"/>
    <mergeCell ref="H72:I72"/>
    <mergeCell ref="A77:B77"/>
    <mergeCell ref="D77:E77"/>
    <mergeCell ref="F77:G77"/>
    <mergeCell ref="H77:I77"/>
    <mergeCell ref="A75:B75"/>
    <mergeCell ref="D75:E75"/>
    <mergeCell ref="F75:G75"/>
    <mergeCell ref="H75:I75"/>
    <mergeCell ref="A76:B76"/>
    <mergeCell ref="D76:E76"/>
    <mergeCell ref="F76:G76"/>
    <mergeCell ref="H76:I76"/>
    <mergeCell ref="A79:B79"/>
    <mergeCell ref="D79:E79"/>
    <mergeCell ref="F79:G79"/>
    <mergeCell ref="H79:I79"/>
    <mergeCell ref="A80:B80"/>
    <mergeCell ref="D80:E80"/>
    <mergeCell ref="F80:G80"/>
    <mergeCell ref="H80:I80"/>
    <mergeCell ref="A78:B78"/>
    <mergeCell ref="D78:E78"/>
    <mergeCell ref="F78:G78"/>
    <mergeCell ref="H78:I78"/>
    <mergeCell ref="A83:B83"/>
    <mergeCell ref="D83:E83"/>
    <mergeCell ref="F83:G83"/>
    <mergeCell ref="H83:I83"/>
    <mergeCell ref="A82:B82"/>
    <mergeCell ref="D82:E82"/>
    <mergeCell ref="F82:G82"/>
    <mergeCell ref="H82:I82"/>
    <mergeCell ref="A81:B81"/>
    <mergeCell ref="D81:E81"/>
    <mergeCell ref="F81:G81"/>
    <mergeCell ref="H81:I81"/>
    <mergeCell ref="A86:B86"/>
    <mergeCell ref="D86:E86"/>
    <mergeCell ref="F86:G86"/>
    <mergeCell ref="H86:I86"/>
    <mergeCell ref="A87:B87"/>
    <mergeCell ref="D87:E87"/>
    <mergeCell ref="F87:G87"/>
    <mergeCell ref="H87:I87"/>
    <mergeCell ref="A84:B84"/>
    <mergeCell ref="D84:E84"/>
    <mergeCell ref="F84:G84"/>
    <mergeCell ref="H84:I84"/>
    <mergeCell ref="A85:B85"/>
    <mergeCell ref="D85:E85"/>
    <mergeCell ref="F85:G85"/>
    <mergeCell ref="H85:I85"/>
    <mergeCell ref="A90:B90"/>
    <mergeCell ref="D90:E90"/>
    <mergeCell ref="F90:G90"/>
    <mergeCell ref="H90:I90"/>
    <mergeCell ref="A89:B89"/>
    <mergeCell ref="D89:E89"/>
    <mergeCell ref="F89:G89"/>
    <mergeCell ref="H89:I89"/>
    <mergeCell ref="A88:B88"/>
    <mergeCell ref="D88:E88"/>
    <mergeCell ref="F88:G88"/>
    <mergeCell ref="H88:I88"/>
  </mergeCells>
  <pageMargins left="0.39370078740157499" right="0.39370078740157499" top="0.39370078740157499" bottom="0.39370078740157499" header="0.39370078740157499" footer="0.39370078740157499"/>
  <pageSetup paperSize="9" scale="85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view="pageBreakPreview" zoomScale="60" zoomScaleNormal="100" workbookViewId="0">
      <pane ySplit="2" topLeftCell="A3" activePane="bottomLeft" state="frozen"/>
      <selection activeCell="D6" sqref="D6:E6"/>
      <selection pane="bottomLeft" activeCell="D6" sqref="D6:E6"/>
    </sheetView>
  </sheetViews>
  <sheetFormatPr defaultRowHeight="14.4" x14ac:dyDescent="0.3"/>
  <cols>
    <col min="1" max="1" width="20.44140625" customWidth="1"/>
    <col min="2" max="2" width="8.6640625" customWidth="1"/>
    <col min="3" max="3" width="5.5546875" customWidth="1"/>
    <col min="4" max="4" width="6.33203125" customWidth="1"/>
    <col min="5" max="5" width="16.44140625" customWidth="1"/>
    <col min="6" max="6" width="4" customWidth="1"/>
    <col min="7" max="7" width="10.88671875" customWidth="1"/>
    <col min="8" max="8" width="9.5546875" customWidth="1"/>
    <col min="9" max="9" width="5.109375" customWidth="1"/>
    <col min="10" max="10" width="15.33203125" customWidth="1"/>
  </cols>
  <sheetData>
    <row r="1" spans="1:10" s="35" customFormat="1" x14ac:dyDescent="0.3">
      <c r="F1" s="35" t="s">
        <v>397</v>
      </c>
    </row>
    <row r="2" spans="1:10" ht="11.25" customHeight="1" x14ac:dyDescent="0.3">
      <c r="A2" s="73" t="s">
        <v>365</v>
      </c>
      <c r="B2" s="72"/>
      <c r="C2" s="72"/>
      <c r="D2" s="72"/>
      <c r="E2" s="72"/>
      <c r="F2" s="72"/>
      <c r="G2" s="37"/>
      <c r="H2" s="37"/>
      <c r="I2" s="37"/>
      <c r="J2" s="37"/>
    </row>
    <row r="3" spans="1:10" ht="21.15" customHeight="1" x14ac:dyDescent="0.3">
      <c r="A3" s="36" t="s">
        <v>366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62.7" customHeight="1" x14ac:dyDescent="0.3">
      <c r="A4" s="51" t="s">
        <v>18</v>
      </c>
      <c r="B4" s="52"/>
      <c r="C4" s="13" t="s">
        <v>19</v>
      </c>
      <c r="D4" s="53" t="s">
        <v>367</v>
      </c>
      <c r="E4" s="52"/>
      <c r="F4" s="53" t="s">
        <v>21</v>
      </c>
      <c r="G4" s="52"/>
      <c r="H4" s="53" t="s">
        <v>22</v>
      </c>
      <c r="I4" s="52"/>
      <c r="J4" s="14" t="s">
        <v>23</v>
      </c>
    </row>
    <row r="5" spans="1:10" ht="16.649999999999999" customHeight="1" x14ac:dyDescent="0.3">
      <c r="A5" s="65" t="s">
        <v>24</v>
      </c>
      <c r="B5" s="66"/>
      <c r="C5" s="16" t="s">
        <v>25</v>
      </c>
      <c r="D5" s="67" t="s">
        <v>26</v>
      </c>
      <c r="E5" s="66"/>
      <c r="F5" s="67" t="s">
        <v>27</v>
      </c>
      <c r="G5" s="66"/>
      <c r="H5" s="67" t="s">
        <v>28</v>
      </c>
      <c r="I5" s="66"/>
      <c r="J5" s="17" t="s">
        <v>29</v>
      </c>
    </row>
    <row r="6" spans="1:10" ht="21.9" customHeight="1" x14ac:dyDescent="0.3">
      <c r="A6" s="68" t="s">
        <v>368</v>
      </c>
      <c r="B6" s="44"/>
      <c r="C6" s="19" t="s">
        <v>369</v>
      </c>
      <c r="D6" s="69" t="s">
        <v>32</v>
      </c>
      <c r="E6" s="44"/>
      <c r="F6" s="70">
        <v>1707530.69</v>
      </c>
      <c r="G6" s="44"/>
      <c r="H6" s="70">
        <v>538327.09</v>
      </c>
      <c r="I6" s="44"/>
      <c r="J6" s="20">
        <v>1169203.6000000001</v>
      </c>
    </row>
    <row r="7" spans="1:10" ht="15.6" x14ac:dyDescent="0.3">
      <c r="A7" s="63" t="s">
        <v>370</v>
      </c>
      <c r="B7" s="64"/>
      <c r="C7" s="30">
        <v>700</v>
      </c>
      <c r="D7" s="47" t="s">
        <v>371</v>
      </c>
      <c r="E7" s="44"/>
      <c r="F7" s="50">
        <v>1707530.69</v>
      </c>
      <c r="G7" s="44"/>
      <c r="H7" s="50">
        <v>538327.09</v>
      </c>
      <c r="I7" s="44"/>
      <c r="J7" s="23">
        <v>1169203.6000000001</v>
      </c>
    </row>
    <row r="8" spans="1:10" ht="15.6" x14ac:dyDescent="0.3">
      <c r="A8" s="63" t="s">
        <v>372</v>
      </c>
      <c r="B8" s="64"/>
      <c r="C8" s="30">
        <v>710</v>
      </c>
      <c r="D8" s="47" t="s">
        <v>373</v>
      </c>
      <c r="E8" s="44"/>
      <c r="F8" s="50">
        <v>-31292141</v>
      </c>
      <c r="G8" s="44"/>
      <c r="H8" s="50">
        <v>-3520442.07</v>
      </c>
      <c r="I8" s="44"/>
      <c r="J8" s="23">
        <v>-27771698.93</v>
      </c>
    </row>
    <row r="9" spans="1:10" ht="15.6" x14ac:dyDescent="0.3">
      <c r="A9" s="63" t="s">
        <v>374</v>
      </c>
      <c r="B9" s="64"/>
      <c r="C9" s="30">
        <v>710</v>
      </c>
      <c r="D9" s="47" t="s">
        <v>375</v>
      </c>
      <c r="E9" s="44"/>
      <c r="F9" s="50">
        <v>-31292141</v>
      </c>
      <c r="G9" s="44"/>
      <c r="H9" s="50">
        <v>-3520442.07</v>
      </c>
      <c r="I9" s="44"/>
      <c r="J9" s="31" t="s">
        <v>364</v>
      </c>
    </row>
    <row r="10" spans="1:10" ht="15.6" x14ac:dyDescent="0.3">
      <c r="A10" s="63" t="s">
        <v>376</v>
      </c>
      <c r="B10" s="64"/>
      <c r="C10" s="30">
        <v>710</v>
      </c>
      <c r="D10" s="47" t="s">
        <v>377</v>
      </c>
      <c r="E10" s="44"/>
      <c r="F10" s="50">
        <v>-31292141</v>
      </c>
      <c r="G10" s="44"/>
      <c r="H10" s="50">
        <v>-3520442.07</v>
      </c>
      <c r="I10" s="44"/>
      <c r="J10" s="31" t="s">
        <v>364</v>
      </c>
    </row>
    <row r="11" spans="1:10" ht="15.6" x14ac:dyDescent="0.3">
      <c r="A11" s="63" t="s">
        <v>378</v>
      </c>
      <c r="B11" s="64"/>
      <c r="C11" s="30">
        <v>710</v>
      </c>
      <c r="D11" s="47" t="s">
        <v>379</v>
      </c>
      <c r="E11" s="44"/>
      <c r="F11" s="50">
        <v>-31292141</v>
      </c>
      <c r="G11" s="44"/>
      <c r="H11" s="50">
        <v>-3520442.07</v>
      </c>
      <c r="I11" s="44"/>
      <c r="J11" s="31" t="s">
        <v>364</v>
      </c>
    </row>
    <row r="12" spans="1:10" ht="15.6" x14ac:dyDescent="0.3">
      <c r="A12" s="63" t="s">
        <v>380</v>
      </c>
      <c r="B12" s="64"/>
      <c r="C12" s="30">
        <v>710</v>
      </c>
      <c r="D12" s="47" t="s">
        <v>381</v>
      </c>
      <c r="E12" s="44"/>
      <c r="F12" s="50">
        <v>-31292141</v>
      </c>
      <c r="G12" s="44"/>
      <c r="H12" s="50">
        <v>-3520442.07</v>
      </c>
      <c r="I12" s="44"/>
      <c r="J12" s="31" t="s">
        <v>364</v>
      </c>
    </row>
    <row r="13" spans="1:10" ht="15.6" x14ac:dyDescent="0.3">
      <c r="A13" s="63" t="s">
        <v>382</v>
      </c>
      <c r="B13" s="64"/>
      <c r="C13" s="30">
        <v>720</v>
      </c>
      <c r="D13" s="47" t="s">
        <v>383</v>
      </c>
      <c r="E13" s="44"/>
      <c r="F13" s="50">
        <v>32999671.690000001</v>
      </c>
      <c r="G13" s="44"/>
      <c r="H13" s="50">
        <v>4058769.16</v>
      </c>
      <c r="I13" s="44"/>
      <c r="J13" s="23">
        <v>28940902.530000001</v>
      </c>
    </row>
    <row r="14" spans="1:10" ht="15.6" x14ac:dyDescent="0.3">
      <c r="A14" s="63" t="s">
        <v>384</v>
      </c>
      <c r="B14" s="64"/>
      <c r="C14" s="30">
        <v>720</v>
      </c>
      <c r="D14" s="47" t="s">
        <v>385</v>
      </c>
      <c r="E14" s="44"/>
      <c r="F14" s="50">
        <v>32999671.690000001</v>
      </c>
      <c r="G14" s="44"/>
      <c r="H14" s="50">
        <v>4058769.16</v>
      </c>
      <c r="I14" s="44"/>
      <c r="J14" s="31" t="s">
        <v>364</v>
      </c>
    </row>
    <row r="15" spans="1:10" ht="15.6" x14ac:dyDescent="0.3">
      <c r="A15" s="63" t="s">
        <v>386</v>
      </c>
      <c r="B15" s="64"/>
      <c r="C15" s="30">
        <v>720</v>
      </c>
      <c r="D15" s="47" t="s">
        <v>387</v>
      </c>
      <c r="E15" s="44"/>
      <c r="F15" s="50">
        <v>32999671.690000001</v>
      </c>
      <c r="G15" s="44"/>
      <c r="H15" s="50">
        <v>4058769.16</v>
      </c>
      <c r="I15" s="44"/>
      <c r="J15" s="31" t="s">
        <v>364</v>
      </c>
    </row>
    <row r="16" spans="1:10" ht="15.6" x14ac:dyDescent="0.3">
      <c r="A16" s="63" t="s">
        <v>388</v>
      </c>
      <c r="B16" s="64"/>
      <c r="C16" s="30">
        <v>720</v>
      </c>
      <c r="D16" s="47" t="s">
        <v>389</v>
      </c>
      <c r="E16" s="44"/>
      <c r="F16" s="50">
        <v>32999671.690000001</v>
      </c>
      <c r="G16" s="44"/>
      <c r="H16" s="50">
        <v>4058769.16</v>
      </c>
      <c r="I16" s="44"/>
      <c r="J16" s="31" t="s">
        <v>364</v>
      </c>
    </row>
    <row r="17" spans="1:10" ht="15.6" x14ac:dyDescent="0.3">
      <c r="A17" s="43" t="s">
        <v>390</v>
      </c>
      <c r="B17" s="44"/>
      <c r="C17" s="30">
        <v>720</v>
      </c>
      <c r="D17" s="47" t="s">
        <v>391</v>
      </c>
      <c r="E17" s="44"/>
      <c r="F17" s="50">
        <v>32999671.690000001</v>
      </c>
      <c r="G17" s="44"/>
      <c r="H17" s="50">
        <v>4058769.16</v>
      </c>
      <c r="I17" s="44"/>
      <c r="J17" s="31" t="s">
        <v>364</v>
      </c>
    </row>
    <row r="18" spans="1:10" ht="18" customHeight="1" x14ac:dyDescent="0.3">
      <c r="A18" s="60" t="s">
        <v>392</v>
      </c>
      <c r="B18" s="37"/>
      <c r="C18" s="61" t="s">
        <v>1</v>
      </c>
      <c r="D18" s="40"/>
      <c r="E18" s="40"/>
      <c r="F18" s="38" t="s">
        <v>1</v>
      </c>
      <c r="G18" s="37"/>
      <c r="H18" s="62"/>
      <c r="I18" s="40"/>
      <c r="J18" s="40"/>
    </row>
    <row r="19" spans="1:10" ht="18" customHeight="1" x14ac:dyDescent="0.3">
      <c r="A19" s="38" t="s">
        <v>1</v>
      </c>
      <c r="B19" s="37"/>
      <c r="C19" s="57" t="s">
        <v>393</v>
      </c>
      <c r="D19" s="37"/>
      <c r="E19" s="37"/>
      <c r="F19" s="38" t="s">
        <v>1</v>
      </c>
      <c r="G19" s="37"/>
      <c r="H19" s="58" t="s">
        <v>394</v>
      </c>
      <c r="I19" s="59"/>
      <c r="J19" s="59"/>
    </row>
    <row r="20" spans="1:10" ht="18" customHeight="1" x14ac:dyDescent="0.3">
      <c r="A20" s="60" t="s">
        <v>395</v>
      </c>
      <c r="B20" s="37"/>
      <c r="C20" s="61" t="s">
        <v>1</v>
      </c>
      <c r="D20" s="40"/>
      <c r="E20" s="40"/>
      <c r="F20" s="38" t="s">
        <v>1</v>
      </c>
      <c r="G20" s="37"/>
      <c r="H20" s="62"/>
      <c r="I20" s="40"/>
      <c r="J20" s="40"/>
    </row>
    <row r="21" spans="1:10" ht="18" customHeight="1" x14ac:dyDescent="0.3">
      <c r="A21" s="38" t="s">
        <v>1</v>
      </c>
      <c r="B21" s="37"/>
      <c r="C21" s="57" t="s">
        <v>393</v>
      </c>
      <c r="D21" s="37"/>
      <c r="E21" s="37"/>
      <c r="F21" s="38" t="s">
        <v>1</v>
      </c>
      <c r="G21" s="37"/>
      <c r="H21" s="58" t="s">
        <v>394</v>
      </c>
      <c r="I21" s="59"/>
      <c r="J21" s="59"/>
    </row>
  </sheetData>
  <mergeCells count="74">
    <mergeCell ref="A2:J2"/>
    <mergeCell ref="A3:J3"/>
    <mergeCell ref="A4:B4"/>
    <mergeCell ref="D4:E4"/>
    <mergeCell ref="F4:G4"/>
    <mergeCell ref="H4:I4"/>
    <mergeCell ref="A5:B5"/>
    <mergeCell ref="D5:E5"/>
    <mergeCell ref="F5:G5"/>
    <mergeCell ref="H5:I5"/>
    <mergeCell ref="A6:B6"/>
    <mergeCell ref="D6:E6"/>
    <mergeCell ref="F6:G6"/>
    <mergeCell ref="H6:I6"/>
    <mergeCell ref="A7:B7"/>
    <mergeCell ref="D7:E7"/>
    <mergeCell ref="F7:G7"/>
    <mergeCell ref="H7:I7"/>
    <mergeCell ref="A8:B8"/>
    <mergeCell ref="D8:E8"/>
    <mergeCell ref="F8:G8"/>
    <mergeCell ref="H8:I8"/>
    <mergeCell ref="A9:B9"/>
    <mergeCell ref="D9:E9"/>
    <mergeCell ref="F9:G9"/>
    <mergeCell ref="H9:I9"/>
    <mergeCell ref="A10:B10"/>
    <mergeCell ref="D10:E10"/>
    <mergeCell ref="F10:G10"/>
    <mergeCell ref="H10:I10"/>
    <mergeCell ref="A11:B11"/>
    <mergeCell ref="D11:E11"/>
    <mergeCell ref="F11:G11"/>
    <mergeCell ref="H11:I11"/>
    <mergeCell ref="A12:B12"/>
    <mergeCell ref="D12:E12"/>
    <mergeCell ref="F12:G12"/>
    <mergeCell ref="H12:I12"/>
    <mergeCell ref="A13:B13"/>
    <mergeCell ref="D13:E13"/>
    <mergeCell ref="F13:G13"/>
    <mergeCell ref="H13:I13"/>
    <mergeCell ref="A14:B14"/>
    <mergeCell ref="D14:E14"/>
    <mergeCell ref="F14:G14"/>
    <mergeCell ref="H14:I14"/>
    <mergeCell ref="A15:B15"/>
    <mergeCell ref="D15:E15"/>
    <mergeCell ref="F15:G15"/>
    <mergeCell ref="H15:I15"/>
    <mergeCell ref="A16:B16"/>
    <mergeCell ref="D16:E16"/>
    <mergeCell ref="F16:G16"/>
    <mergeCell ref="H16:I16"/>
    <mergeCell ref="A17:B17"/>
    <mergeCell ref="D17:E17"/>
    <mergeCell ref="F17:G17"/>
    <mergeCell ref="H17:I17"/>
    <mergeCell ref="A18:B18"/>
    <mergeCell ref="C18:E18"/>
    <mergeCell ref="F18:G18"/>
    <mergeCell ref="H18:J18"/>
    <mergeCell ref="A21:B21"/>
    <mergeCell ref="C21:E21"/>
    <mergeCell ref="F21:G21"/>
    <mergeCell ref="H21:J21"/>
    <mergeCell ref="A19:B19"/>
    <mergeCell ref="C19:E19"/>
    <mergeCell ref="F19:G19"/>
    <mergeCell ref="H19:J19"/>
    <mergeCell ref="A20:B20"/>
    <mergeCell ref="C20:E20"/>
    <mergeCell ref="F20:G20"/>
    <mergeCell ref="H20:J20"/>
  </mergeCells>
  <pageMargins left="0.39370078740157499" right="0.39370078740157499" top="0.39370078740157499" bottom="0.39370078740157499" header="0.39370078740157499" footer="0.39370078740157499"/>
  <pageSetup paperSize="9" scale="93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B1" workbookViewId="0"/>
  </sheetViews>
  <sheetFormatPr defaultRowHeight="14.4" x14ac:dyDescent="0.3"/>
  <cols>
    <col min="1" max="1" width="0" hidden="1" customWidth="1"/>
  </cols>
  <sheetData>
    <row r="1" ht="31.95" customHeight="1" x14ac:dyDescent="0.3"/>
  </sheetData>
  <pageMargins left="0.39370078740157499" right="0.39370078740157499" top="0.39370078740157499" bottom="0.39370078740157499" header="0.39370078740157499" footer="0.39370078740157499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Юрист</cp:lastModifiedBy>
  <cp:lastPrinted>2020-04-27T07:02:05Z</cp:lastPrinted>
  <dcterms:created xsi:type="dcterms:W3CDTF">2020-04-16T07:02:36Z</dcterms:created>
  <dcterms:modified xsi:type="dcterms:W3CDTF">2020-05-06T08:21:53Z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