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Бюджет 2024 год\Бюджет 2024-2026 гг\Регистры\"/>
    </mc:Choice>
  </mc:AlternateContent>
  <xr:revisionPtr revIDLastSave="0" documentId="13_ncr:1_{4C592ECB-8C4A-4D72-A0BD-A5258B8CD2BA}" xr6:coauthVersionLast="47" xr6:coauthVersionMax="47" xr10:uidLastSave="{00000000-0000-0000-0000-000000000000}"/>
  <bookViews>
    <workbookView xWindow="-120" yWindow="-120" windowWidth="19440" windowHeight="15000" xr2:uid="{7C0FD668-9CD5-4A64-B61B-F953CBE6D775}"/>
  </bookViews>
  <sheets>
    <sheet name="изм.от15.02.2024" sheetId="1" r:id="rId1"/>
  </sheets>
  <definedNames>
    <definedName name="_xlnm._FilterDatabase" localSheetId="0" hidden="1">'изм.от15.02.2024'!$A$23:$WVT$100</definedName>
    <definedName name="_xlnm.Print_Area" localSheetId="0">'изм.от15.02.2024'!$A$1:$I$105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I89" i="1"/>
  <c r="H89" i="1"/>
  <c r="G89" i="1"/>
  <c r="I77" i="1"/>
  <c r="H77" i="1"/>
  <c r="G77" i="1"/>
  <c r="J23" i="1"/>
  <c r="G22" i="1"/>
  <c r="I22" i="1"/>
  <c r="H22" i="1"/>
  <c r="I96" i="1" l="1"/>
  <c r="I20" i="1"/>
  <c r="H20" i="1"/>
  <c r="G96" i="1"/>
  <c r="G20" i="1"/>
  <c r="H96" i="1"/>
</calcChain>
</file>

<file path=xl/sharedStrings.xml><?xml version="1.0" encoding="utf-8"?>
<sst xmlns="http://schemas.openxmlformats.org/spreadsheetml/2006/main" count="258" uniqueCount="82">
  <si>
    <t>Утверждаю:</t>
  </si>
  <si>
    <t xml:space="preserve">Глава поселка Теткино Глушковского района </t>
  </si>
  <si>
    <t>_______________  С.В. Призенко</t>
  </si>
  <si>
    <t>М.п.</t>
  </si>
  <si>
    <t>СВОДНАЯ БЮДЖЕТНАЯ  РОСПИСЬ</t>
  </si>
  <si>
    <t>Финансовый орган</t>
  </si>
  <si>
    <t xml:space="preserve">Администрация поселка Теткино  Глушковского района </t>
  </si>
  <si>
    <t xml:space="preserve">Основание </t>
  </si>
  <si>
    <t>Единица измерения</t>
  </si>
  <si>
    <t>рубли</t>
  </si>
  <si>
    <t>Раздел 1   Бюджетные ассигнования по расходам бюджета</t>
  </si>
  <si>
    <t>Наименование получателя средств</t>
  </si>
  <si>
    <t xml:space="preserve">Коды по бюджетной классификации </t>
  </si>
  <si>
    <t>тип средств</t>
  </si>
  <si>
    <t>Сумма на год</t>
  </si>
  <si>
    <t>главного распорядителя средств бюджета (ГРБС)</t>
  </si>
  <si>
    <t xml:space="preserve"> раздела, подраздела (КФСР)</t>
  </si>
  <si>
    <t>целевой статьи (КЦСР)</t>
  </si>
  <si>
    <t>вида расходов (КВР)</t>
  </si>
  <si>
    <t>2024</t>
  </si>
  <si>
    <t>2025</t>
  </si>
  <si>
    <t>ИТОГО</t>
  </si>
  <si>
    <t>Условно утвержденные расходы</t>
  </si>
  <si>
    <t>71 1 00 С1402</t>
  </si>
  <si>
    <t>01.01.00</t>
  </si>
  <si>
    <t>73 1 00 С1402</t>
  </si>
  <si>
    <t>77 300 С1441</t>
  </si>
  <si>
    <t>78 100 С1403</t>
  </si>
  <si>
    <t>09 1 01 С1437</t>
  </si>
  <si>
    <t>73 1 00 П1485</t>
  </si>
  <si>
    <t>76 1 00 С1404</t>
  </si>
  <si>
    <t>77 2 00 С1439</t>
  </si>
  <si>
    <t>77 2 00 51180</t>
  </si>
  <si>
    <t>13 2 01 С1460</t>
  </si>
  <si>
    <t>13 1 01 С1415</t>
  </si>
  <si>
    <t>12 2 01 С1435</t>
  </si>
  <si>
    <t>12 2 01 12838</t>
  </si>
  <si>
    <t>12 2 01 S2838</t>
  </si>
  <si>
    <t>11 1 01 С1424</t>
  </si>
  <si>
    <t>11 1 01 13390</t>
  </si>
  <si>
    <t>11 1 01 S3390</t>
  </si>
  <si>
    <t>21 0 01 С1405</t>
  </si>
  <si>
    <t>04 101 С1416</t>
  </si>
  <si>
    <t>04 101 С1467</t>
  </si>
  <si>
    <t>04 101 С1468</t>
  </si>
  <si>
    <t>07 2 05 13600</t>
  </si>
  <si>
    <t>07 2 05 S3600</t>
  </si>
  <si>
    <t>07 1 07С1430</t>
  </si>
  <si>
    <t>07 2 07 12819</t>
  </si>
  <si>
    <t>07 2 07 S2819</t>
  </si>
  <si>
    <t>07 1 08 С1431</t>
  </si>
  <si>
    <t>07 1 01 С1457</t>
  </si>
  <si>
    <t>07 1 03 С1433</t>
  </si>
  <si>
    <t>07 1 04 С1433</t>
  </si>
  <si>
    <t>17 0 F2 55550</t>
  </si>
  <si>
    <t>17 0 01 С5550</t>
  </si>
  <si>
    <t>17 0 02 С5550</t>
  </si>
  <si>
    <t>02 1 01 С1445</t>
  </si>
  <si>
    <t>08 2 01 С1406</t>
  </si>
  <si>
    <t>Культура "наследие" Администрация поселка Теткино Глушковского района</t>
  </si>
  <si>
    <t>01 1 01 С1401</t>
  </si>
  <si>
    <t>01 1 01 13320</t>
  </si>
  <si>
    <t>01 1 01 S3320</t>
  </si>
  <si>
    <t>01 1 01 S3330</t>
  </si>
  <si>
    <t>02.01.00</t>
  </si>
  <si>
    <t>Культура "искуство" Администрация поселка Теткино Глушковского района</t>
  </si>
  <si>
    <t>01 2 01 13330</t>
  </si>
  <si>
    <t>01 2 01 С1401</t>
  </si>
  <si>
    <t>Итого</t>
  </si>
  <si>
    <t>Раздел 2. Бюджетные ассигнования по источникам финансирования дефицита бюджета</t>
  </si>
  <si>
    <t xml:space="preserve">Наименование </t>
  </si>
  <si>
    <t>Код источника финансирования дефицита местного бюджета по бюджетной классификации</t>
  </si>
  <si>
    <t>Начальник отдела администрации</t>
  </si>
  <si>
    <t>_____________</t>
  </si>
  <si>
    <t>Л.А.Бондарева</t>
  </si>
  <si>
    <t xml:space="preserve">Исполнитель </t>
  </si>
  <si>
    <t>БЮДЖЕТА МУНИЦИПАЛЬНОГО ОБРАЗОВАНИЯ "ПОСЕЛОК ТЕТКИНО" ГЛУШКОВСКОГО  РАЙОНА  КУРСКОЙ ОБЛАСТИ НА 2024  ГОД И ПЛАНОВЫЙ ПЕРИОД  2025 И 2026 ГОДОВ</t>
  </si>
  <si>
    <t>2026</t>
  </si>
  <si>
    <t>07 2 02 С1417</t>
  </si>
  <si>
    <t>"15" февраля 2024 г.</t>
  </si>
  <si>
    <t>к  решению Собрания Депутатов муниципального образования от 15.02.2024 № 38 «О внесении изменений и дополнений в Решение Собрания депутатов от 25.12.2023г.№ 28 «О бюджете муниципального образования «поселок Теткино» Глушковского района Курской области на 2024 год и плановый период 2025 и 2026 годов»</t>
  </si>
  <si>
    <t>Бюджетная  роспись по расходам  составлена  на  2024 год в сумме                  16 359 876 (Шестнадцать миллионов триста пятьдесят девять тысяч восемьсот семьдесят шесть) рублей 29 коп., на 2025 год в сумме  12 576 162 (Двенацать миллионов пятьсот семьдесят шесть тысяч сто шестьдесят два) рубля, на 2026 год в сумме 12 885 002 (Двенадцать миллионов восемьсот восемьдесят пять тысяч два) рубля.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</si>
</sst>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"/>
    <numFmt numFmtId="165" formatCode="#\ ##0.000"/>
    <numFmt numFmtId="166" formatCode="000"/>
    <numFmt numFmtId="167" formatCode="0000"/>
    <numFmt numFmtId="168" formatCode="_-* #\.##0.00_-;\-* #\.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63"/>
      <name val="Calibri"/>
      <family val="2"/>
      <charset val="204"/>
      <scheme val="minor"/>
    </font>
    <font>
      <sz val="10"/>
      <name val="Helv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8" fontId="16" fillId="0" borderId="0" applyFont="0" applyFill="0" applyBorder="0" applyAlignment="0" applyProtection="0">
      <alignment vertical="center"/>
    </xf>
    <xf numFmtId="0" fontId="17" fillId="0" borderId="0"/>
  </cellStyleXfs>
  <cellXfs count="9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4" fontId="2" fillId="0" borderId="0" xfId="1" applyNumberFormat="1" applyFont="1" applyAlignment="1">
      <alignment horizontal="right"/>
    </xf>
    <xf numFmtId="4" fontId="2" fillId="0" borderId="0" xfId="1" applyNumberFormat="1" applyFont="1" applyAlignment="1">
      <alignment wrapText="1"/>
    </xf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0" borderId="0" xfId="1" applyFont="1"/>
    <xf numFmtId="0" fontId="10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" fontId="11" fillId="0" borderId="11" xfId="1" applyNumberFormat="1" applyFont="1" applyBorder="1" applyAlignment="1">
      <alignment horizontal="right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" fontId="5" fillId="0" borderId="14" xfId="1" applyNumberFormat="1" applyFont="1" applyBorder="1" applyAlignment="1">
      <alignment vertical="center" wrapText="1"/>
    </xf>
    <xf numFmtId="0" fontId="13" fillId="0" borderId="12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165" fontId="14" fillId="0" borderId="14" xfId="1" applyNumberFormat="1" applyFont="1" applyBorder="1" applyAlignment="1">
      <alignment horizontal="right" vertical="center" wrapText="1"/>
    </xf>
    <xf numFmtId="0" fontId="2" fillId="0" borderId="15" xfId="1" applyFont="1" applyBorder="1" applyAlignment="1">
      <alignment wrapText="1"/>
    </xf>
    <xf numFmtId="166" fontId="2" fillId="0" borderId="14" xfId="1" applyNumberFormat="1" applyFont="1" applyBorder="1" applyAlignment="1">
      <alignment horizontal="center"/>
    </xf>
    <xf numFmtId="167" fontId="2" fillId="0" borderId="14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 vertical="center" wrapText="1"/>
    </xf>
    <xf numFmtId="4" fontId="2" fillId="2" borderId="14" xfId="2" applyNumberFormat="1" applyFont="1" applyFill="1" applyBorder="1" applyAlignment="1"/>
    <xf numFmtId="4" fontId="2" fillId="0" borderId="14" xfId="1" applyNumberFormat="1" applyFont="1" applyBorder="1"/>
    <xf numFmtId="165" fontId="2" fillId="2" borderId="14" xfId="3" applyNumberFormat="1" applyFont="1" applyFill="1" applyBorder="1" applyAlignment="1">
      <alignment horizontal="right" vertical="center" wrapText="1"/>
    </xf>
    <xf numFmtId="4" fontId="8" fillId="2" borderId="14" xfId="2" applyNumberFormat="1" applyFont="1" applyFill="1" applyBorder="1" applyAlignment="1"/>
    <xf numFmtId="4" fontId="8" fillId="0" borderId="14" xfId="2" applyNumberFormat="1" applyFont="1" applyFill="1" applyBorder="1" applyAlignment="1"/>
    <xf numFmtId="166" fontId="2" fillId="2" borderId="14" xfId="1" applyNumberFormat="1" applyFont="1" applyFill="1" applyBorder="1" applyAlignment="1">
      <alignment horizontal="center" vertical="center"/>
    </xf>
    <xf numFmtId="167" fontId="2" fillId="2" borderId="14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/>
    </xf>
    <xf numFmtId="4" fontId="2" fillId="0" borderId="14" xfId="2" applyNumberFormat="1" applyFont="1" applyFill="1" applyBorder="1" applyAlignment="1"/>
    <xf numFmtId="165" fontId="14" fillId="2" borderId="14" xfId="1" applyNumberFormat="1" applyFont="1" applyFill="1" applyBorder="1" applyAlignment="1">
      <alignment horizontal="right" vertical="center"/>
    </xf>
    <xf numFmtId="4" fontId="10" fillId="0" borderId="0" xfId="1" applyNumberFormat="1" applyFont="1" applyAlignment="1">
      <alignment horizontal="center" vertical="center" wrapText="1"/>
    </xf>
    <xf numFmtId="4" fontId="5" fillId="0" borderId="7" xfId="1" applyNumberFormat="1" applyFont="1" applyBorder="1"/>
    <xf numFmtId="0" fontId="11" fillId="0" borderId="11" xfId="1" applyFont="1" applyBorder="1" applyAlignment="1">
      <alignment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vertical="center"/>
    </xf>
    <xf numFmtId="4" fontId="4" fillId="0" borderId="0" xfId="1" applyNumberFormat="1" applyFont="1" applyAlignment="1">
      <alignment horizontal="right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2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3" fillId="0" borderId="19" xfId="1" applyNumberFormat="1" applyFont="1" applyBorder="1" applyAlignment="1">
      <alignment horizontal="left"/>
    </xf>
    <xf numFmtId="0" fontId="3" fillId="0" borderId="17" xfId="1" applyFont="1" applyBorder="1" applyAlignment="1">
      <alignment horizontal="left" wrapText="1"/>
    </xf>
  </cellXfs>
  <cellStyles count="4">
    <cellStyle name="Обычный" xfId="0" builtinId="0"/>
    <cellStyle name="Обычный 2" xfId="1" xr:uid="{5F0D8C61-D36A-4510-89BF-EEF0415A107A}"/>
    <cellStyle name="Стиль 1 3" xfId="3" xr:uid="{1929EA89-E32C-4357-A505-F6D13FC9F4CD}"/>
    <cellStyle name="Финансовый 3" xfId="2" xr:uid="{42A9F91D-D2E3-4259-BACD-C502BC091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5E93-E3F0-43B6-B71E-FEF41D588198}">
  <dimension ref="A1:DC106"/>
  <sheetViews>
    <sheetView tabSelected="1" zoomScaleNormal="100" zoomScaleSheetLayoutView="90" workbookViewId="0">
      <selection activeCell="A43" sqref="A43"/>
    </sheetView>
  </sheetViews>
  <sheetFormatPr defaultRowHeight="15.75" x14ac:dyDescent="0.25"/>
  <cols>
    <col min="1" max="1" width="57.85546875" style="1" customWidth="1"/>
    <col min="2" max="2" width="11.5703125" style="2" customWidth="1"/>
    <col min="3" max="3" width="12" style="2" customWidth="1"/>
    <col min="4" max="4" width="16.85546875" style="3" customWidth="1"/>
    <col min="5" max="5" width="10.28515625" style="2" customWidth="1"/>
    <col min="6" max="6" width="12.28515625" style="2" customWidth="1"/>
    <col min="7" max="7" width="18.28515625" style="5" customWidth="1"/>
    <col min="8" max="8" width="17.28515625" style="7" customWidth="1"/>
    <col min="9" max="9" width="18" style="7" customWidth="1"/>
    <col min="10" max="10" width="14.5703125" style="1" customWidth="1"/>
    <col min="11" max="11" width="13.7109375" style="1" customWidth="1"/>
    <col min="12" max="12" width="11.5703125" style="1" bestFit="1" customWidth="1"/>
    <col min="13" max="256" width="9.140625" style="1"/>
    <col min="257" max="257" width="57.85546875" style="1" customWidth="1"/>
    <col min="258" max="258" width="11.5703125" style="1" customWidth="1"/>
    <col min="259" max="259" width="12" style="1" customWidth="1"/>
    <col min="260" max="260" width="16.85546875" style="1" customWidth="1"/>
    <col min="261" max="261" width="10.28515625" style="1" customWidth="1"/>
    <col min="262" max="262" width="12.28515625" style="1" customWidth="1"/>
    <col min="263" max="263" width="18.28515625" style="1" customWidth="1"/>
    <col min="264" max="264" width="17.28515625" style="1" customWidth="1"/>
    <col min="265" max="265" width="18" style="1" customWidth="1"/>
    <col min="266" max="266" width="14.5703125" style="1" customWidth="1"/>
    <col min="267" max="267" width="13.7109375" style="1" customWidth="1"/>
    <col min="268" max="268" width="11.5703125" style="1" bestFit="1" customWidth="1"/>
    <col min="269" max="512" width="9.140625" style="1"/>
    <col min="513" max="513" width="57.85546875" style="1" customWidth="1"/>
    <col min="514" max="514" width="11.5703125" style="1" customWidth="1"/>
    <col min="515" max="515" width="12" style="1" customWidth="1"/>
    <col min="516" max="516" width="16.85546875" style="1" customWidth="1"/>
    <col min="517" max="517" width="10.28515625" style="1" customWidth="1"/>
    <col min="518" max="518" width="12.28515625" style="1" customWidth="1"/>
    <col min="519" max="519" width="18.28515625" style="1" customWidth="1"/>
    <col min="520" max="520" width="17.28515625" style="1" customWidth="1"/>
    <col min="521" max="521" width="18" style="1" customWidth="1"/>
    <col min="522" max="522" width="14.5703125" style="1" customWidth="1"/>
    <col min="523" max="523" width="13.7109375" style="1" customWidth="1"/>
    <col min="524" max="524" width="11.5703125" style="1" bestFit="1" customWidth="1"/>
    <col min="525" max="768" width="9.140625" style="1"/>
    <col min="769" max="769" width="57.85546875" style="1" customWidth="1"/>
    <col min="770" max="770" width="11.5703125" style="1" customWidth="1"/>
    <col min="771" max="771" width="12" style="1" customWidth="1"/>
    <col min="772" max="772" width="16.85546875" style="1" customWidth="1"/>
    <col min="773" max="773" width="10.28515625" style="1" customWidth="1"/>
    <col min="774" max="774" width="12.28515625" style="1" customWidth="1"/>
    <col min="775" max="775" width="18.28515625" style="1" customWidth="1"/>
    <col min="776" max="776" width="17.28515625" style="1" customWidth="1"/>
    <col min="777" max="777" width="18" style="1" customWidth="1"/>
    <col min="778" max="778" width="14.5703125" style="1" customWidth="1"/>
    <col min="779" max="779" width="13.7109375" style="1" customWidth="1"/>
    <col min="780" max="780" width="11.5703125" style="1" bestFit="1" customWidth="1"/>
    <col min="781" max="1024" width="9.140625" style="1"/>
    <col min="1025" max="1025" width="57.85546875" style="1" customWidth="1"/>
    <col min="1026" max="1026" width="11.5703125" style="1" customWidth="1"/>
    <col min="1027" max="1027" width="12" style="1" customWidth="1"/>
    <col min="1028" max="1028" width="16.85546875" style="1" customWidth="1"/>
    <col min="1029" max="1029" width="10.28515625" style="1" customWidth="1"/>
    <col min="1030" max="1030" width="12.28515625" style="1" customWidth="1"/>
    <col min="1031" max="1031" width="18.28515625" style="1" customWidth="1"/>
    <col min="1032" max="1032" width="17.28515625" style="1" customWidth="1"/>
    <col min="1033" max="1033" width="18" style="1" customWidth="1"/>
    <col min="1034" max="1034" width="14.5703125" style="1" customWidth="1"/>
    <col min="1035" max="1035" width="13.7109375" style="1" customWidth="1"/>
    <col min="1036" max="1036" width="11.5703125" style="1" bestFit="1" customWidth="1"/>
    <col min="1037" max="1280" width="9.140625" style="1"/>
    <col min="1281" max="1281" width="57.85546875" style="1" customWidth="1"/>
    <col min="1282" max="1282" width="11.5703125" style="1" customWidth="1"/>
    <col min="1283" max="1283" width="12" style="1" customWidth="1"/>
    <col min="1284" max="1284" width="16.85546875" style="1" customWidth="1"/>
    <col min="1285" max="1285" width="10.28515625" style="1" customWidth="1"/>
    <col min="1286" max="1286" width="12.28515625" style="1" customWidth="1"/>
    <col min="1287" max="1287" width="18.28515625" style="1" customWidth="1"/>
    <col min="1288" max="1288" width="17.28515625" style="1" customWidth="1"/>
    <col min="1289" max="1289" width="18" style="1" customWidth="1"/>
    <col min="1290" max="1290" width="14.5703125" style="1" customWidth="1"/>
    <col min="1291" max="1291" width="13.7109375" style="1" customWidth="1"/>
    <col min="1292" max="1292" width="11.5703125" style="1" bestFit="1" customWidth="1"/>
    <col min="1293" max="1536" width="9.140625" style="1"/>
    <col min="1537" max="1537" width="57.85546875" style="1" customWidth="1"/>
    <col min="1538" max="1538" width="11.5703125" style="1" customWidth="1"/>
    <col min="1539" max="1539" width="12" style="1" customWidth="1"/>
    <col min="1540" max="1540" width="16.85546875" style="1" customWidth="1"/>
    <col min="1541" max="1541" width="10.28515625" style="1" customWidth="1"/>
    <col min="1542" max="1542" width="12.28515625" style="1" customWidth="1"/>
    <col min="1543" max="1543" width="18.28515625" style="1" customWidth="1"/>
    <col min="1544" max="1544" width="17.28515625" style="1" customWidth="1"/>
    <col min="1545" max="1545" width="18" style="1" customWidth="1"/>
    <col min="1546" max="1546" width="14.5703125" style="1" customWidth="1"/>
    <col min="1547" max="1547" width="13.7109375" style="1" customWidth="1"/>
    <col min="1548" max="1548" width="11.5703125" style="1" bestFit="1" customWidth="1"/>
    <col min="1549" max="1792" width="9.140625" style="1"/>
    <col min="1793" max="1793" width="57.85546875" style="1" customWidth="1"/>
    <col min="1794" max="1794" width="11.5703125" style="1" customWidth="1"/>
    <col min="1795" max="1795" width="12" style="1" customWidth="1"/>
    <col min="1796" max="1796" width="16.85546875" style="1" customWidth="1"/>
    <col min="1797" max="1797" width="10.28515625" style="1" customWidth="1"/>
    <col min="1798" max="1798" width="12.28515625" style="1" customWidth="1"/>
    <col min="1799" max="1799" width="18.28515625" style="1" customWidth="1"/>
    <col min="1800" max="1800" width="17.28515625" style="1" customWidth="1"/>
    <col min="1801" max="1801" width="18" style="1" customWidth="1"/>
    <col min="1802" max="1802" width="14.5703125" style="1" customWidth="1"/>
    <col min="1803" max="1803" width="13.7109375" style="1" customWidth="1"/>
    <col min="1804" max="1804" width="11.5703125" style="1" bestFit="1" customWidth="1"/>
    <col min="1805" max="2048" width="9.140625" style="1"/>
    <col min="2049" max="2049" width="57.85546875" style="1" customWidth="1"/>
    <col min="2050" max="2050" width="11.5703125" style="1" customWidth="1"/>
    <col min="2051" max="2051" width="12" style="1" customWidth="1"/>
    <col min="2052" max="2052" width="16.85546875" style="1" customWidth="1"/>
    <col min="2053" max="2053" width="10.28515625" style="1" customWidth="1"/>
    <col min="2054" max="2054" width="12.28515625" style="1" customWidth="1"/>
    <col min="2055" max="2055" width="18.28515625" style="1" customWidth="1"/>
    <col min="2056" max="2056" width="17.28515625" style="1" customWidth="1"/>
    <col min="2057" max="2057" width="18" style="1" customWidth="1"/>
    <col min="2058" max="2058" width="14.5703125" style="1" customWidth="1"/>
    <col min="2059" max="2059" width="13.7109375" style="1" customWidth="1"/>
    <col min="2060" max="2060" width="11.5703125" style="1" bestFit="1" customWidth="1"/>
    <col min="2061" max="2304" width="9.140625" style="1"/>
    <col min="2305" max="2305" width="57.85546875" style="1" customWidth="1"/>
    <col min="2306" max="2306" width="11.5703125" style="1" customWidth="1"/>
    <col min="2307" max="2307" width="12" style="1" customWidth="1"/>
    <col min="2308" max="2308" width="16.85546875" style="1" customWidth="1"/>
    <col min="2309" max="2309" width="10.28515625" style="1" customWidth="1"/>
    <col min="2310" max="2310" width="12.28515625" style="1" customWidth="1"/>
    <col min="2311" max="2311" width="18.28515625" style="1" customWidth="1"/>
    <col min="2312" max="2312" width="17.28515625" style="1" customWidth="1"/>
    <col min="2313" max="2313" width="18" style="1" customWidth="1"/>
    <col min="2314" max="2314" width="14.5703125" style="1" customWidth="1"/>
    <col min="2315" max="2315" width="13.7109375" style="1" customWidth="1"/>
    <col min="2316" max="2316" width="11.5703125" style="1" bestFit="1" customWidth="1"/>
    <col min="2317" max="2560" width="9.140625" style="1"/>
    <col min="2561" max="2561" width="57.85546875" style="1" customWidth="1"/>
    <col min="2562" max="2562" width="11.5703125" style="1" customWidth="1"/>
    <col min="2563" max="2563" width="12" style="1" customWidth="1"/>
    <col min="2564" max="2564" width="16.85546875" style="1" customWidth="1"/>
    <col min="2565" max="2565" width="10.28515625" style="1" customWidth="1"/>
    <col min="2566" max="2566" width="12.28515625" style="1" customWidth="1"/>
    <col min="2567" max="2567" width="18.28515625" style="1" customWidth="1"/>
    <col min="2568" max="2568" width="17.28515625" style="1" customWidth="1"/>
    <col min="2569" max="2569" width="18" style="1" customWidth="1"/>
    <col min="2570" max="2570" width="14.5703125" style="1" customWidth="1"/>
    <col min="2571" max="2571" width="13.7109375" style="1" customWidth="1"/>
    <col min="2572" max="2572" width="11.5703125" style="1" bestFit="1" customWidth="1"/>
    <col min="2573" max="2816" width="9.140625" style="1"/>
    <col min="2817" max="2817" width="57.85546875" style="1" customWidth="1"/>
    <col min="2818" max="2818" width="11.5703125" style="1" customWidth="1"/>
    <col min="2819" max="2819" width="12" style="1" customWidth="1"/>
    <col min="2820" max="2820" width="16.85546875" style="1" customWidth="1"/>
    <col min="2821" max="2821" width="10.28515625" style="1" customWidth="1"/>
    <col min="2822" max="2822" width="12.28515625" style="1" customWidth="1"/>
    <col min="2823" max="2823" width="18.28515625" style="1" customWidth="1"/>
    <col min="2824" max="2824" width="17.28515625" style="1" customWidth="1"/>
    <col min="2825" max="2825" width="18" style="1" customWidth="1"/>
    <col min="2826" max="2826" width="14.5703125" style="1" customWidth="1"/>
    <col min="2827" max="2827" width="13.7109375" style="1" customWidth="1"/>
    <col min="2828" max="2828" width="11.5703125" style="1" bestFit="1" customWidth="1"/>
    <col min="2829" max="3072" width="9.140625" style="1"/>
    <col min="3073" max="3073" width="57.85546875" style="1" customWidth="1"/>
    <col min="3074" max="3074" width="11.5703125" style="1" customWidth="1"/>
    <col min="3075" max="3075" width="12" style="1" customWidth="1"/>
    <col min="3076" max="3076" width="16.85546875" style="1" customWidth="1"/>
    <col min="3077" max="3077" width="10.28515625" style="1" customWidth="1"/>
    <col min="3078" max="3078" width="12.28515625" style="1" customWidth="1"/>
    <col min="3079" max="3079" width="18.28515625" style="1" customWidth="1"/>
    <col min="3080" max="3080" width="17.28515625" style="1" customWidth="1"/>
    <col min="3081" max="3081" width="18" style="1" customWidth="1"/>
    <col min="3082" max="3082" width="14.5703125" style="1" customWidth="1"/>
    <col min="3083" max="3083" width="13.7109375" style="1" customWidth="1"/>
    <col min="3084" max="3084" width="11.5703125" style="1" bestFit="1" customWidth="1"/>
    <col min="3085" max="3328" width="9.140625" style="1"/>
    <col min="3329" max="3329" width="57.85546875" style="1" customWidth="1"/>
    <col min="3330" max="3330" width="11.5703125" style="1" customWidth="1"/>
    <col min="3331" max="3331" width="12" style="1" customWidth="1"/>
    <col min="3332" max="3332" width="16.85546875" style="1" customWidth="1"/>
    <col min="3333" max="3333" width="10.28515625" style="1" customWidth="1"/>
    <col min="3334" max="3334" width="12.28515625" style="1" customWidth="1"/>
    <col min="3335" max="3335" width="18.28515625" style="1" customWidth="1"/>
    <col min="3336" max="3336" width="17.28515625" style="1" customWidth="1"/>
    <col min="3337" max="3337" width="18" style="1" customWidth="1"/>
    <col min="3338" max="3338" width="14.5703125" style="1" customWidth="1"/>
    <col min="3339" max="3339" width="13.7109375" style="1" customWidth="1"/>
    <col min="3340" max="3340" width="11.5703125" style="1" bestFit="1" customWidth="1"/>
    <col min="3341" max="3584" width="9.140625" style="1"/>
    <col min="3585" max="3585" width="57.85546875" style="1" customWidth="1"/>
    <col min="3586" max="3586" width="11.5703125" style="1" customWidth="1"/>
    <col min="3587" max="3587" width="12" style="1" customWidth="1"/>
    <col min="3588" max="3588" width="16.85546875" style="1" customWidth="1"/>
    <col min="3589" max="3589" width="10.28515625" style="1" customWidth="1"/>
    <col min="3590" max="3590" width="12.28515625" style="1" customWidth="1"/>
    <col min="3591" max="3591" width="18.28515625" style="1" customWidth="1"/>
    <col min="3592" max="3592" width="17.28515625" style="1" customWidth="1"/>
    <col min="3593" max="3593" width="18" style="1" customWidth="1"/>
    <col min="3594" max="3594" width="14.5703125" style="1" customWidth="1"/>
    <col min="3595" max="3595" width="13.7109375" style="1" customWidth="1"/>
    <col min="3596" max="3596" width="11.5703125" style="1" bestFit="1" customWidth="1"/>
    <col min="3597" max="3840" width="9.140625" style="1"/>
    <col min="3841" max="3841" width="57.85546875" style="1" customWidth="1"/>
    <col min="3842" max="3842" width="11.5703125" style="1" customWidth="1"/>
    <col min="3843" max="3843" width="12" style="1" customWidth="1"/>
    <col min="3844" max="3844" width="16.85546875" style="1" customWidth="1"/>
    <col min="3845" max="3845" width="10.28515625" style="1" customWidth="1"/>
    <col min="3846" max="3846" width="12.28515625" style="1" customWidth="1"/>
    <col min="3847" max="3847" width="18.28515625" style="1" customWidth="1"/>
    <col min="3848" max="3848" width="17.28515625" style="1" customWidth="1"/>
    <col min="3849" max="3849" width="18" style="1" customWidth="1"/>
    <col min="3850" max="3850" width="14.5703125" style="1" customWidth="1"/>
    <col min="3851" max="3851" width="13.7109375" style="1" customWidth="1"/>
    <col min="3852" max="3852" width="11.5703125" style="1" bestFit="1" customWidth="1"/>
    <col min="3853" max="4096" width="9.140625" style="1"/>
    <col min="4097" max="4097" width="57.85546875" style="1" customWidth="1"/>
    <col min="4098" max="4098" width="11.5703125" style="1" customWidth="1"/>
    <col min="4099" max="4099" width="12" style="1" customWidth="1"/>
    <col min="4100" max="4100" width="16.85546875" style="1" customWidth="1"/>
    <col min="4101" max="4101" width="10.28515625" style="1" customWidth="1"/>
    <col min="4102" max="4102" width="12.28515625" style="1" customWidth="1"/>
    <col min="4103" max="4103" width="18.28515625" style="1" customWidth="1"/>
    <col min="4104" max="4104" width="17.28515625" style="1" customWidth="1"/>
    <col min="4105" max="4105" width="18" style="1" customWidth="1"/>
    <col min="4106" max="4106" width="14.5703125" style="1" customWidth="1"/>
    <col min="4107" max="4107" width="13.7109375" style="1" customWidth="1"/>
    <col min="4108" max="4108" width="11.5703125" style="1" bestFit="1" customWidth="1"/>
    <col min="4109" max="4352" width="9.140625" style="1"/>
    <col min="4353" max="4353" width="57.85546875" style="1" customWidth="1"/>
    <col min="4354" max="4354" width="11.5703125" style="1" customWidth="1"/>
    <col min="4355" max="4355" width="12" style="1" customWidth="1"/>
    <col min="4356" max="4356" width="16.85546875" style="1" customWidth="1"/>
    <col min="4357" max="4357" width="10.28515625" style="1" customWidth="1"/>
    <col min="4358" max="4358" width="12.28515625" style="1" customWidth="1"/>
    <col min="4359" max="4359" width="18.28515625" style="1" customWidth="1"/>
    <col min="4360" max="4360" width="17.28515625" style="1" customWidth="1"/>
    <col min="4361" max="4361" width="18" style="1" customWidth="1"/>
    <col min="4362" max="4362" width="14.5703125" style="1" customWidth="1"/>
    <col min="4363" max="4363" width="13.7109375" style="1" customWidth="1"/>
    <col min="4364" max="4364" width="11.5703125" style="1" bestFit="1" customWidth="1"/>
    <col min="4365" max="4608" width="9.140625" style="1"/>
    <col min="4609" max="4609" width="57.85546875" style="1" customWidth="1"/>
    <col min="4610" max="4610" width="11.5703125" style="1" customWidth="1"/>
    <col min="4611" max="4611" width="12" style="1" customWidth="1"/>
    <col min="4612" max="4612" width="16.85546875" style="1" customWidth="1"/>
    <col min="4613" max="4613" width="10.28515625" style="1" customWidth="1"/>
    <col min="4614" max="4614" width="12.28515625" style="1" customWidth="1"/>
    <col min="4615" max="4615" width="18.28515625" style="1" customWidth="1"/>
    <col min="4616" max="4616" width="17.28515625" style="1" customWidth="1"/>
    <col min="4617" max="4617" width="18" style="1" customWidth="1"/>
    <col min="4618" max="4618" width="14.5703125" style="1" customWidth="1"/>
    <col min="4619" max="4619" width="13.7109375" style="1" customWidth="1"/>
    <col min="4620" max="4620" width="11.5703125" style="1" bestFit="1" customWidth="1"/>
    <col min="4621" max="4864" width="9.140625" style="1"/>
    <col min="4865" max="4865" width="57.85546875" style="1" customWidth="1"/>
    <col min="4866" max="4866" width="11.5703125" style="1" customWidth="1"/>
    <col min="4867" max="4867" width="12" style="1" customWidth="1"/>
    <col min="4868" max="4868" width="16.85546875" style="1" customWidth="1"/>
    <col min="4869" max="4869" width="10.28515625" style="1" customWidth="1"/>
    <col min="4870" max="4870" width="12.28515625" style="1" customWidth="1"/>
    <col min="4871" max="4871" width="18.28515625" style="1" customWidth="1"/>
    <col min="4872" max="4872" width="17.28515625" style="1" customWidth="1"/>
    <col min="4873" max="4873" width="18" style="1" customWidth="1"/>
    <col min="4874" max="4874" width="14.5703125" style="1" customWidth="1"/>
    <col min="4875" max="4875" width="13.7109375" style="1" customWidth="1"/>
    <col min="4876" max="4876" width="11.5703125" style="1" bestFit="1" customWidth="1"/>
    <col min="4877" max="5120" width="9.140625" style="1"/>
    <col min="5121" max="5121" width="57.85546875" style="1" customWidth="1"/>
    <col min="5122" max="5122" width="11.5703125" style="1" customWidth="1"/>
    <col min="5123" max="5123" width="12" style="1" customWidth="1"/>
    <col min="5124" max="5124" width="16.85546875" style="1" customWidth="1"/>
    <col min="5125" max="5125" width="10.28515625" style="1" customWidth="1"/>
    <col min="5126" max="5126" width="12.28515625" style="1" customWidth="1"/>
    <col min="5127" max="5127" width="18.28515625" style="1" customWidth="1"/>
    <col min="5128" max="5128" width="17.28515625" style="1" customWidth="1"/>
    <col min="5129" max="5129" width="18" style="1" customWidth="1"/>
    <col min="5130" max="5130" width="14.5703125" style="1" customWidth="1"/>
    <col min="5131" max="5131" width="13.7109375" style="1" customWidth="1"/>
    <col min="5132" max="5132" width="11.5703125" style="1" bestFit="1" customWidth="1"/>
    <col min="5133" max="5376" width="9.140625" style="1"/>
    <col min="5377" max="5377" width="57.85546875" style="1" customWidth="1"/>
    <col min="5378" max="5378" width="11.5703125" style="1" customWidth="1"/>
    <col min="5379" max="5379" width="12" style="1" customWidth="1"/>
    <col min="5380" max="5380" width="16.85546875" style="1" customWidth="1"/>
    <col min="5381" max="5381" width="10.28515625" style="1" customWidth="1"/>
    <col min="5382" max="5382" width="12.28515625" style="1" customWidth="1"/>
    <col min="5383" max="5383" width="18.28515625" style="1" customWidth="1"/>
    <col min="5384" max="5384" width="17.28515625" style="1" customWidth="1"/>
    <col min="5385" max="5385" width="18" style="1" customWidth="1"/>
    <col min="5386" max="5386" width="14.5703125" style="1" customWidth="1"/>
    <col min="5387" max="5387" width="13.7109375" style="1" customWidth="1"/>
    <col min="5388" max="5388" width="11.5703125" style="1" bestFit="1" customWidth="1"/>
    <col min="5389" max="5632" width="9.140625" style="1"/>
    <col min="5633" max="5633" width="57.85546875" style="1" customWidth="1"/>
    <col min="5634" max="5634" width="11.5703125" style="1" customWidth="1"/>
    <col min="5635" max="5635" width="12" style="1" customWidth="1"/>
    <col min="5636" max="5636" width="16.85546875" style="1" customWidth="1"/>
    <col min="5637" max="5637" width="10.28515625" style="1" customWidth="1"/>
    <col min="5638" max="5638" width="12.28515625" style="1" customWidth="1"/>
    <col min="5639" max="5639" width="18.28515625" style="1" customWidth="1"/>
    <col min="5640" max="5640" width="17.28515625" style="1" customWidth="1"/>
    <col min="5641" max="5641" width="18" style="1" customWidth="1"/>
    <col min="5642" max="5642" width="14.5703125" style="1" customWidth="1"/>
    <col min="5643" max="5643" width="13.7109375" style="1" customWidth="1"/>
    <col min="5644" max="5644" width="11.5703125" style="1" bestFit="1" customWidth="1"/>
    <col min="5645" max="5888" width="9.140625" style="1"/>
    <col min="5889" max="5889" width="57.85546875" style="1" customWidth="1"/>
    <col min="5890" max="5890" width="11.5703125" style="1" customWidth="1"/>
    <col min="5891" max="5891" width="12" style="1" customWidth="1"/>
    <col min="5892" max="5892" width="16.85546875" style="1" customWidth="1"/>
    <col min="5893" max="5893" width="10.28515625" style="1" customWidth="1"/>
    <col min="5894" max="5894" width="12.28515625" style="1" customWidth="1"/>
    <col min="5895" max="5895" width="18.28515625" style="1" customWidth="1"/>
    <col min="5896" max="5896" width="17.28515625" style="1" customWidth="1"/>
    <col min="5897" max="5897" width="18" style="1" customWidth="1"/>
    <col min="5898" max="5898" width="14.5703125" style="1" customWidth="1"/>
    <col min="5899" max="5899" width="13.7109375" style="1" customWidth="1"/>
    <col min="5900" max="5900" width="11.5703125" style="1" bestFit="1" customWidth="1"/>
    <col min="5901" max="6144" width="9.140625" style="1"/>
    <col min="6145" max="6145" width="57.85546875" style="1" customWidth="1"/>
    <col min="6146" max="6146" width="11.5703125" style="1" customWidth="1"/>
    <col min="6147" max="6147" width="12" style="1" customWidth="1"/>
    <col min="6148" max="6148" width="16.85546875" style="1" customWidth="1"/>
    <col min="6149" max="6149" width="10.28515625" style="1" customWidth="1"/>
    <col min="6150" max="6150" width="12.28515625" style="1" customWidth="1"/>
    <col min="6151" max="6151" width="18.28515625" style="1" customWidth="1"/>
    <col min="6152" max="6152" width="17.28515625" style="1" customWidth="1"/>
    <col min="6153" max="6153" width="18" style="1" customWidth="1"/>
    <col min="6154" max="6154" width="14.5703125" style="1" customWidth="1"/>
    <col min="6155" max="6155" width="13.7109375" style="1" customWidth="1"/>
    <col min="6156" max="6156" width="11.5703125" style="1" bestFit="1" customWidth="1"/>
    <col min="6157" max="6400" width="9.140625" style="1"/>
    <col min="6401" max="6401" width="57.85546875" style="1" customWidth="1"/>
    <col min="6402" max="6402" width="11.5703125" style="1" customWidth="1"/>
    <col min="6403" max="6403" width="12" style="1" customWidth="1"/>
    <col min="6404" max="6404" width="16.85546875" style="1" customWidth="1"/>
    <col min="6405" max="6405" width="10.28515625" style="1" customWidth="1"/>
    <col min="6406" max="6406" width="12.28515625" style="1" customWidth="1"/>
    <col min="6407" max="6407" width="18.28515625" style="1" customWidth="1"/>
    <col min="6408" max="6408" width="17.28515625" style="1" customWidth="1"/>
    <col min="6409" max="6409" width="18" style="1" customWidth="1"/>
    <col min="6410" max="6410" width="14.5703125" style="1" customWidth="1"/>
    <col min="6411" max="6411" width="13.7109375" style="1" customWidth="1"/>
    <col min="6412" max="6412" width="11.5703125" style="1" bestFit="1" customWidth="1"/>
    <col min="6413" max="6656" width="9.140625" style="1"/>
    <col min="6657" max="6657" width="57.85546875" style="1" customWidth="1"/>
    <col min="6658" max="6658" width="11.5703125" style="1" customWidth="1"/>
    <col min="6659" max="6659" width="12" style="1" customWidth="1"/>
    <col min="6660" max="6660" width="16.85546875" style="1" customWidth="1"/>
    <col min="6661" max="6661" width="10.28515625" style="1" customWidth="1"/>
    <col min="6662" max="6662" width="12.28515625" style="1" customWidth="1"/>
    <col min="6663" max="6663" width="18.28515625" style="1" customWidth="1"/>
    <col min="6664" max="6664" width="17.28515625" style="1" customWidth="1"/>
    <col min="6665" max="6665" width="18" style="1" customWidth="1"/>
    <col min="6666" max="6666" width="14.5703125" style="1" customWidth="1"/>
    <col min="6667" max="6667" width="13.7109375" style="1" customWidth="1"/>
    <col min="6668" max="6668" width="11.5703125" style="1" bestFit="1" customWidth="1"/>
    <col min="6669" max="6912" width="9.140625" style="1"/>
    <col min="6913" max="6913" width="57.85546875" style="1" customWidth="1"/>
    <col min="6914" max="6914" width="11.5703125" style="1" customWidth="1"/>
    <col min="6915" max="6915" width="12" style="1" customWidth="1"/>
    <col min="6916" max="6916" width="16.85546875" style="1" customWidth="1"/>
    <col min="6917" max="6917" width="10.28515625" style="1" customWidth="1"/>
    <col min="6918" max="6918" width="12.28515625" style="1" customWidth="1"/>
    <col min="6919" max="6919" width="18.28515625" style="1" customWidth="1"/>
    <col min="6920" max="6920" width="17.28515625" style="1" customWidth="1"/>
    <col min="6921" max="6921" width="18" style="1" customWidth="1"/>
    <col min="6922" max="6922" width="14.5703125" style="1" customWidth="1"/>
    <col min="6923" max="6923" width="13.7109375" style="1" customWidth="1"/>
    <col min="6924" max="6924" width="11.5703125" style="1" bestFit="1" customWidth="1"/>
    <col min="6925" max="7168" width="9.140625" style="1"/>
    <col min="7169" max="7169" width="57.85546875" style="1" customWidth="1"/>
    <col min="7170" max="7170" width="11.5703125" style="1" customWidth="1"/>
    <col min="7171" max="7171" width="12" style="1" customWidth="1"/>
    <col min="7172" max="7172" width="16.85546875" style="1" customWidth="1"/>
    <col min="7173" max="7173" width="10.28515625" style="1" customWidth="1"/>
    <col min="7174" max="7174" width="12.28515625" style="1" customWidth="1"/>
    <col min="7175" max="7175" width="18.28515625" style="1" customWidth="1"/>
    <col min="7176" max="7176" width="17.28515625" style="1" customWidth="1"/>
    <col min="7177" max="7177" width="18" style="1" customWidth="1"/>
    <col min="7178" max="7178" width="14.5703125" style="1" customWidth="1"/>
    <col min="7179" max="7179" width="13.7109375" style="1" customWidth="1"/>
    <col min="7180" max="7180" width="11.5703125" style="1" bestFit="1" customWidth="1"/>
    <col min="7181" max="7424" width="9.140625" style="1"/>
    <col min="7425" max="7425" width="57.85546875" style="1" customWidth="1"/>
    <col min="7426" max="7426" width="11.5703125" style="1" customWidth="1"/>
    <col min="7427" max="7427" width="12" style="1" customWidth="1"/>
    <col min="7428" max="7428" width="16.85546875" style="1" customWidth="1"/>
    <col min="7429" max="7429" width="10.28515625" style="1" customWidth="1"/>
    <col min="7430" max="7430" width="12.28515625" style="1" customWidth="1"/>
    <col min="7431" max="7431" width="18.28515625" style="1" customWidth="1"/>
    <col min="7432" max="7432" width="17.28515625" style="1" customWidth="1"/>
    <col min="7433" max="7433" width="18" style="1" customWidth="1"/>
    <col min="7434" max="7434" width="14.5703125" style="1" customWidth="1"/>
    <col min="7435" max="7435" width="13.7109375" style="1" customWidth="1"/>
    <col min="7436" max="7436" width="11.5703125" style="1" bestFit="1" customWidth="1"/>
    <col min="7437" max="7680" width="9.140625" style="1"/>
    <col min="7681" max="7681" width="57.85546875" style="1" customWidth="1"/>
    <col min="7682" max="7682" width="11.5703125" style="1" customWidth="1"/>
    <col min="7683" max="7683" width="12" style="1" customWidth="1"/>
    <col min="7684" max="7684" width="16.85546875" style="1" customWidth="1"/>
    <col min="7685" max="7685" width="10.28515625" style="1" customWidth="1"/>
    <col min="7686" max="7686" width="12.28515625" style="1" customWidth="1"/>
    <col min="7687" max="7687" width="18.28515625" style="1" customWidth="1"/>
    <col min="7688" max="7688" width="17.28515625" style="1" customWidth="1"/>
    <col min="7689" max="7689" width="18" style="1" customWidth="1"/>
    <col min="7690" max="7690" width="14.5703125" style="1" customWidth="1"/>
    <col min="7691" max="7691" width="13.7109375" style="1" customWidth="1"/>
    <col min="7692" max="7692" width="11.5703125" style="1" bestFit="1" customWidth="1"/>
    <col min="7693" max="7936" width="9.140625" style="1"/>
    <col min="7937" max="7937" width="57.85546875" style="1" customWidth="1"/>
    <col min="7938" max="7938" width="11.5703125" style="1" customWidth="1"/>
    <col min="7939" max="7939" width="12" style="1" customWidth="1"/>
    <col min="7940" max="7940" width="16.85546875" style="1" customWidth="1"/>
    <col min="7941" max="7941" width="10.28515625" style="1" customWidth="1"/>
    <col min="7942" max="7942" width="12.28515625" style="1" customWidth="1"/>
    <col min="7943" max="7943" width="18.28515625" style="1" customWidth="1"/>
    <col min="7944" max="7944" width="17.28515625" style="1" customWidth="1"/>
    <col min="7945" max="7945" width="18" style="1" customWidth="1"/>
    <col min="7946" max="7946" width="14.5703125" style="1" customWidth="1"/>
    <col min="7947" max="7947" width="13.7109375" style="1" customWidth="1"/>
    <col min="7948" max="7948" width="11.5703125" style="1" bestFit="1" customWidth="1"/>
    <col min="7949" max="8192" width="9.140625" style="1"/>
    <col min="8193" max="8193" width="57.85546875" style="1" customWidth="1"/>
    <col min="8194" max="8194" width="11.5703125" style="1" customWidth="1"/>
    <col min="8195" max="8195" width="12" style="1" customWidth="1"/>
    <col min="8196" max="8196" width="16.85546875" style="1" customWidth="1"/>
    <col min="8197" max="8197" width="10.28515625" style="1" customWidth="1"/>
    <col min="8198" max="8198" width="12.28515625" style="1" customWidth="1"/>
    <col min="8199" max="8199" width="18.28515625" style="1" customWidth="1"/>
    <col min="8200" max="8200" width="17.28515625" style="1" customWidth="1"/>
    <col min="8201" max="8201" width="18" style="1" customWidth="1"/>
    <col min="8202" max="8202" width="14.5703125" style="1" customWidth="1"/>
    <col min="8203" max="8203" width="13.7109375" style="1" customWidth="1"/>
    <col min="8204" max="8204" width="11.5703125" style="1" bestFit="1" customWidth="1"/>
    <col min="8205" max="8448" width="9.140625" style="1"/>
    <col min="8449" max="8449" width="57.85546875" style="1" customWidth="1"/>
    <col min="8450" max="8450" width="11.5703125" style="1" customWidth="1"/>
    <col min="8451" max="8451" width="12" style="1" customWidth="1"/>
    <col min="8452" max="8452" width="16.85546875" style="1" customWidth="1"/>
    <col min="8453" max="8453" width="10.28515625" style="1" customWidth="1"/>
    <col min="8454" max="8454" width="12.28515625" style="1" customWidth="1"/>
    <col min="8455" max="8455" width="18.28515625" style="1" customWidth="1"/>
    <col min="8456" max="8456" width="17.28515625" style="1" customWidth="1"/>
    <col min="8457" max="8457" width="18" style="1" customWidth="1"/>
    <col min="8458" max="8458" width="14.5703125" style="1" customWidth="1"/>
    <col min="8459" max="8459" width="13.7109375" style="1" customWidth="1"/>
    <col min="8460" max="8460" width="11.5703125" style="1" bestFit="1" customWidth="1"/>
    <col min="8461" max="8704" width="9.140625" style="1"/>
    <col min="8705" max="8705" width="57.85546875" style="1" customWidth="1"/>
    <col min="8706" max="8706" width="11.5703125" style="1" customWidth="1"/>
    <col min="8707" max="8707" width="12" style="1" customWidth="1"/>
    <col min="8708" max="8708" width="16.85546875" style="1" customWidth="1"/>
    <col min="8709" max="8709" width="10.28515625" style="1" customWidth="1"/>
    <col min="8710" max="8710" width="12.28515625" style="1" customWidth="1"/>
    <col min="8711" max="8711" width="18.28515625" style="1" customWidth="1"/>
    <col min="8712" max="8712" width="17.28515625" style="1" customWidth="1"/>
    <col min="8713" max="8713" width="18" style="1" customWidth="1"/>
    <col min="8714" max="8714" width="14.5703125" style="1" customWidth="1"/>
    <col min="8715" max="8715" width="13.7109375" style="1" customWidth="1"/>
    <col min="8716" max="8716" width="11.5703125" style="1" bestFit="1" customWidth="1"/>
    <col min="8717" max="8960" width="9.140625" style="1"/>
    <col min="8961" max="8961" width="57.85546875" style="1" customWidth="1"/>
    <col min="8962" max="8962" width="11.5703125" style="1" customWidth="1"/>
    <col min="8963" max="8963" width="12" style="1" customWidth="1"/>
    <col min="8964" max="8964" width="16.85546875" style="1" customWidth="1"/>
    <col min="8965" max="8965" width="10.28515625" style="1" customWidth="1"/>
    <col min="8966" max="8966" width="12.28515625" style="1" customWidth="1"/>
    <col min="8967" max="8967" width="18.28515625" style="1" customWidth="1"/>
    <col min="8968" max="8968" width="17.28515625" style="1" customWidth="1"/>
    <col min="8969" max="8969" width="18" style="1" customWidth="1"/>
    <col min="8970" max="8970" width="14.5703125" style="1" customWidth="1"/>
    <col min="8971" max="8971" width="13.7109375" style="1" customWidth="1"/>
    <col min="8972" max="8972" width="11.5703125" style="1" bestFit="1" customWidth="1"/>
    <col min="8973" max="9216" width="9.140625" style="1"/>
    <col min="9217" max="9217" width="57.85546875" style="1" customWidth="1"/>
    <col min="9218" max="9218" width="11.5703125" style="1" customWidth="1"/>
    <col min="9219" max="9219" width="12" style="1" customWidth="1"/>
    <col min="9220" max="9220" width="16.85546875" style="1" customWidth="1"/>
    <col min="9221" max="9221" width="10.28515625" style="1" customWidth="1"/>
    <col min="9222" max="9222" width="12.28515625" style="1" customWidth="1"/>
    <col min="9223" max="9223" width="18.28515625" style="1" customWidth="1"/>
    <col min="9224" max="9224" width="17.28515625" style="1" customWidth="1"/>
    <col min="9225" max="9225" width="18" style="1" customWidth="1"/>
    <col min="9226" max="9226" width="14.5703125" style="1" customWidth="1"/>
    <col min="9227" max="9227" width="13.7109375" style="1" customWidth="1"/>
    <col min="9228" max="9228" width="11.5703125" style="1" bestFit="1" customWidth="1"/>
    <col min="9229" max="9472" width="9.140625" style="1"/>
    <col min="9473" max="9473" width="57.85546875" style="1" customWidth="1"/>
    <col min="9474" max="9474" width="11.5703125" style="1" customWidth="1"/>
    <col min="9475" max="9475" width="12" style="1" customWidth="1"/>
    <col min="9476" max="9476" width="16.85546875" style="1" customWidth="1"/>
    <col min="9477" max="9477" width="10.28515625" style="1" customWidth="1"/>
    <col min="9478" max="9478" width="12.28515625" style="1" customWidth="1"/>
    <col min="9479" max="9479" width="18.28515625" style="1" customWidth="1"/>
    <col min="9480" max="9480" width="17.28515625" style="1" customWidth="1"/>
    <col min="9481" max="9481" width="18" style="1" customWidth="1"/>
    <col min="9482" max="9482" width="14.5703125" style="1" customWidth="1"/>
    <col min="9483" max="9483" width="13.7109375" style="1" customWidth="1"/>
    <col min="9484" max="9484" width="11.5703125" style="1" bestFit="1" customWidth="1"/>
    <col min="9485" max="9728" width="9.140625" style="1"/>
    <col min="9729" max="9729" width="57.85546875" style="1" customWidth="1"/>
    <col min="9730" max="9730" width="11.5703125" style="1" customWidth="1"/>
    <col min="9731" max="9731" width="12" style="1" customWidth="1"/>
    <col min="9732" max="9732" width="16.85546875" style="1" customWidth="1"/>
    <col min="9733" max="9733" width="10.28515625" style="1" customWidth="1"/>
    <col min="9734" max="9734" width="12.28515625" style="1" customWidth="1"/>
    <col min="9735" max="9735" width="18.28515625" style="1" customWidth="1"/>
    <col min="9736" max="9736" width="17.28515625" style="1" customWidth="1"/>
    <col min="9737" max="9737" width="18" style="1" customWidth="1"/>
    <col min="9738" max="9738" width="14.5703125" style="1" customWidth="1"/>
    <col min="9739" max="9739" width="13.7109375" style="1" customWidth="1"/>
    <col min="9740" max="9740" width="11.5703125" style="1" bestFit="1" customWidth="1"/>
    <col min="9741" max="9984" width="9.140625" style="1"/>
    <col min="9985" max="9985" width="57.85546875" style="1" customWidth="1"/>
    <col min="9986" max="9986" width="11.5703125" style="1" customWidth="1"/>
    <col min="9987" max="9987" width="12" style="1" customWidth="1"/>
    <col min="9988" max="9988" width="16.85546875" style="1" customWidth="1"/>
    <col min="9989" max="9989" width="10.28515625" style="1" customWidth="1"/>
    <col min="9990" max="9990" width="12.28515625" style="1" customWidth="1"/>
    <col min="9991" max="9991" width="18.28515625" style="1" customWidth="1"/>
    <col min="9992" max="9992" width="17.28515625" style="1" customWidth="1"/>
    <col min="9993" max="9993" width="18" style="1" customWidth="1"/>
    <col min="9994" max="9994" width="14.5703125" style="1" customWidth="1"/>
    <col min="9995" max="9995" width="13.7109375" style="1" customWidth="1"/>
    <col min="9996" max="9996" width="11.5703125" style="1" bestFit="1" customWidth="1"/>
    <col min="9997" max="10240" width="9.140625" style="1"/>
    <col min="10241" max="10241" width="57.85546875" style="1" customWidth="1"/>
    <col min="10242" max="10242" width="11.5703125" style="1" customWidth="1"/>
    <col min="10243" max="10243" width="12" style="1" customWidth="1"/>
    <col min="10244" max="10244" width="16.85546875" style="1" customWidth="1"/>
    <col min="10245" max="10245" width="10.28515625" style="1" customWidth="1"/>
    <col min="10246" max="10246" width="12.28515625" style="1" customWidth="1"/>
    <col min="10247" max="10247" width="18.28515625" style="1" customWidth="1"/>
    <col min="10248" max="10248" width="17.28515625" style="1" customWidth="1"/>
    <col min="10249" max="10249" width="18" style="1" customWidth="1"/>
    <col min="10250" max="10250" width="14.5703125" style="1" customWidth="1"/>
    <col min="10251" max="10251" width="13.7109375" style="1" customWidth="1"/>
    <col min="10252" max="10252" width="11.5703125" style="1" bestFit="1" customWidth="1"/>
    <col min="10253" max="10496" width="9.140625" style="1"/>
    <col min="10497" max="10497" width="57.85546875" style="1" customWidth="1"/>
    <col min="10498" max="10498" width="11.5703125" style="1" customWidth="1"/>
    <col min="10499" max="10499" width="12" style="1" customWidth="1"/>
    <col min="10500" max="10500" width="16.85546875" style="1" customWidth="1"/>
    <col min="10501" max="10501" width="10.28515625" style="1" customWidth="1"/>
    <col min="10502" max="10502" width="12.28515625" style="1" customWidth="1"/>
    <col min="10503" max="10503" width="18.28515625" style="1" customWidth="1"/>
    <col min="10504" max="10504" width="17.28515625" style="1" customWidth="1"/>
    <col min="10505" max="10505" width="18" style="1" customWidth="1"/>
    <col min="10506" max="10506" width="14.5703125" style="1" customWidth="1"/>
    <col min="10507" max="10507" width="13.7109375" style="1" customWidth="1"/>
    <col min="10508" max="10508" width="11.5703125" style="1" bestFit="1" customWidth="1"/>
    <col min="10509" max="10752" width="9.140625" style="1"/>
    <col min="10753" max="10753" width="57.85546875" style="1" customWidth="1"/>
    <col min="10754" max="10754" width="11.5703125" style="1" customWidth="1"/>
    <col min="10755" max="10755" width="12" style="1" customWidth="1"/>
    <col min="10756" max="10756" width="16.85546875" style="1" customWidth="1"/>
    <col min="10757" max="10757" width="10.28515625" style="1" customWidth="1"/>
    <col min="10758" max="10758" width="12.28515625" style="1" customWidth="1"/>
    <col min="10759" max="10759" width="18.28515625" style="1" customWidth="1"/>
    <col min="10760" max="10760" width="17.28515625" style="1" customWidth="1"/>
    <col min="10761" max="10761" width="18" style="1" customWidth="1"/>
    <col min="10762" max="10762" width="14.5703125" style="1" customWidth="1"/>
    <col min="10763" max="10763" width="13.7109375" style="1" customWidth="1"/>
    <col min="10764" max="10764" width="11.5703125" style="1" bestFit="1" customWidth="1"/>
    <col min="10765" max="11008" width="9.140625" style="1"/>
    <col min="11009" max="11009" width="57.85546875" style="1" customWidth="1"/>
    <col min="11010" max="11010" width="11.5703125" style="1" customWidth="1"/>
    <col min="11011" max="11011" width="12" style="1" customWidth="1"/>
    <col min="11012" max="11012" width="16.85546875" style="1" customWidth="1"/>
    <col min="11013" max="11013" width="10.28515625" style="1" customWidth="1"/>
    <col min="11014" max="11014" width="12.28515625" style="1" customWidth="1"/>
    <col min="11015" max="11015" width="18.28515625" style="1" customWidth="1"/>
    <col min="11016" max="11016" width="17.28515625" style="1" customWidth="1"/>
    <col min="11017" max="11017" width="18" style="1" customWidth="1"/>
    <col min="11018" max="11018" width="14.5703125" style="1" customWidth="1"/>
    <col min="11019" max="11019" width="13.7109375" style="1" customWidth="1"/>
    <col min="11020" max="11020" width="11.5703125" style="1" bestFit="1" customWidth="1"/>
    <col min="11021" max="11264" width="9.140625" style="1"/>
    <col min="11265" max="11265" width="57.85546875" style="1" customWidth="1"/>
    <col min="11266" max="11266" width="11.5703125" style="1" customWidth="1"/>
    <col min="11267" max="11267" width="12" style="1" customWidth="1"/>
    <col min="11268" max="11268" width="16.85546875" style="1" customWidth="1"/>
    <col min="11269" max="11269" width="10.28515625" style="1" customWidth="1"/>
    <col min="11270" max="11270" width="12.28515625" style="1" customWidth="1"/>
    <col min="11271" max="11271" width="18.28515625" style="1" customWidth="1"/>
    <col min="11272" max="11272" width="17.28515625" style="1" customWidth="1"/>
    <col min="11273" max="11273" width="18" style="1" customWidth="1"/>
    <col min="11274" max="11274" width="14.5703125" style="1" customWidth="1"/>
    <col min="11275" max="11275" width="13.7109375" style="1" customWidth="1"/>
    <col min="11276" max="11276" width="11.5703125" style="1" bestFit="1" customWidth="1"/>
    <col min="11277" max="11520" width="9.140625" style="1"/>
    <col min="11521" max="11521" width="57.85546875" style="1" customWidth="1"/>
    <col min="11522" max="11522" width="11.5703125" style="1" customWidth="1"/>
    <col min="11523" max="11523" width="12" style="1" customWidth="1"/>
    <col min="11524" max="11524" width="16.85546875" style="1" customWidth="1"/>
    <col min="11525" max="11525" width="10.28515625" style="1" customWidth="1"/>
    <col min="11526" max="11526" width="12.28515625" style="1" customWidth="1"/>
    <col min="11527" max="11527" width="18.28515625" style="1" customWidth="1"/>
    <col min="11528" max="11528" width="17.28515625" style="1" customWidth="1"/>
    <col min="11529" max="11529" width="18" style="1" customWidth="1"/>
    <col min="11530" max="11530" width="14.5703125" style="1" customWidth="1"/>
    <col min="11531" max="11531" width="13.7109375" style="1" customWidth="1"/>
    <col min="11532" max="11532" width="11.5703125" style="1" bestFit="1" customWidth="1"/>
    <col min="11533" max="11776" width="9.140625" style="1"/>
    <col min="11777" max="11777" width="57.85546875" style="1" customWidth="1"/>
    <col min="11778" max="11778" width="11.5703125" style="1" customWidth="1"/>
    <col min="11779" max="11779" width="12" style="1" customWidth="1"/>
    <col min="11780" max="11780" width="16.85546875" style="1" customWidth="1"/>
    <col min="11781" max="11781" width="10.28515625" style="1" customWidth="1"/>
    <col min="11782" max="11782" width="12.28515625" style="1" customWidth="1"/>
    <col min="11783" max="11783" width="18.28515625" style="1" customWidth="1"/>
    <col min="11784" max="11784" width="17.28515625" style="1" customWidth="1"/>
    <col min="11785" max="11785" width="18" style="1" customWidth="1"/>
    <col min="11786" max="11786" width="14.5703125" style="1" customWidth="1"/>
    <col min="11787" max="11787" width="13.7109375" style="1" customWidth="1"/>
    <col min="11788" max="11788" width="11.5703125" style="1" bestFit="1" customWidth="1"/>
    <col min="11789" max="12032" width="9.140625" style="1"/>
    <col min="12033" max="12033" width="57.85546875" style="1" customWidth="1"/>
    <col min="12034" max="12034" width="11.5703125" style="1" customWidth="1"/>
    <col min="12035" max="12035" width="12" style="1" customWidth="1"/>
    <col min="12036" max="12036" width="16.85546875" style="1" customWidth="1"/>
    <col min="12037" max="12037" width="10.28515625" style="1" customWidth="1"/>
    <col min="12038" max="12038" width="12.28515625" style="1" customWidth="1"/>
    <col min="12039" max="12039" width="18.28515625" style="1" customWidth="1"/>
    <col min="12040" max="12040" width="17.28515625" style="1" customWidth="1"/>
    <col min="12041" max="12041" width="18" style="1" customWidth="1"/>
    <col min="12042" max="12042" width="14.5703125" style="1" customWidth="1"/>
    <col min="12043" max="12043" width="13.7109375" style="1" customWidth="1"/>
    <col min="12044" max="12044" width="11.5703125" style="1" bestFit="1" customWidth="1"/>
    <col min="12045" max="12288" width="9.140625" style="1"/>
    <col min="12289" max="12289" width="57.85546875" style="1" customWidth="1"/>
    <col min="12290" max="12290" width="11.5703125" style="1" customWidth="1"/>
    <col min="12291" max="12291" width="12" style="1" customWidth="1"/>
    <col min="12292" max="12292" width="16.85546875" style="1" customWidth="1"/>
    <col min="12293" max="12293" width="10.28515625" style="1" customWidth="1"/>
    <col min="12294" max="12294" width="12.28515625" style="1" customWidth="1"/>
    <col min="12295" max="12295" width="18.28515625" style="1" customWidth="1"/>
    <col min="12296" max="12296" width="17.28515625" style="1" customWidth="1"/>
    <col min="12297" max="12297" width="18" style="1" customWidth="1"/>
    <col min="12298" max="12298" width="14.5703125" style="1" customWidth="1"/>
    <col min="12299" max="12299" width="13.7109375" style="1" customWidth="1"/>
    <col min="12300" max="12300" width="11.5703125" style="1" bestFit="1" customWidth="1"/>
    <col min="12301" max="12544" width="9.140625" style="1"/>
    <col min="12545" max="12545" width="57.85546875" style="1" customWidth="1"/>
    <col min="12546" max="12546" width="11.5703125" style="1" customWidth="1"/>
    <col min="12547" max="12547" width="12" style="1" customWidth="1"/>
    <col min="12548" max="12548" width="16.85546875" style="1" customWidth="1"/>
    <col min="12549" max="12549" width="10.28515625" style="1" customWidth="1"/>
    <col min="12550" max="12550" width="12.28515625" style="1" customWidth="1"/>
    <col min="12551" max="12551" width="18.28515625" style="1" customWidth="1"/>
    <col min="12552" max="12552" width="17.28515625" style="1" customWidth="1"/>
    <col min="12553" max="12553" width="18" style="1" customWidth="1"/>
    <col min="12554" max="12554" width="14.5703125" style="1" customWidth="1"/>
    <col min="12555" max="12555" width="13.7109375" style="1" customWidth="1"/>
    <col min="12556" max="12556" width="11.5703125" style="1" bestFit="1" customWidth="1"/>
    <col min="12557" max="12800" width="9.140625" style="1"/>
    <col min="12801" max="12801" width="57.85546875" style="1" customWidth="1"/>
    <col min="12802" max="12802" width="11.5703125" style="1" customWidth="1"/>
    <col min="12803" max="12803" width="12" style="1" customWidth="1"/>
    <col min="12804" max="12804" width="16.85546875" style="1" customWidth="1"/>
    <col min="12805" max="12805" width="10.28515625" style="1" customWidth="1"/>
    <col min="12806" max="12806" width="12.28515625" style="1" customWidth="1"/>
    <col min="12807" max="12807" width="18.28515625" style="1" customWidth="1"/>
    <col min="12808" max="12808" width="17.28515625" style="1" customWidth="1"/>
    <col min="12809" max="12809" width="18" style="1" customWidth="1"/>
    <col min="12810" max="12810" width="14.5703125" style="1" customWidth="1"/>
    <col min="12811" max="12811" width="13.7109375" style="1" customWidth="1"/>
    <col min="12812" max="12812" width="11.5703125" style="1" bestFit="1" customWidth="1"/>
    <col min="12813" max="13056" width="9.140625" style="1"/>
    <col min="13057" max="13057" width="57.85546875" style="1" customWidth="1"/>
    <col min="13058" max="13058" width="11.5703125" style="1" customWidth="1"/>
    <col min="13059" max="13059" width="12" style="1" customWidth="1"/>
    <col min="13060" max="13060" width="16.85546875" style="1" customWidth="1"/>
    <col min="13061" max="13061" width="10.28515625" style="1" customWidth="1"/>
    <col min="13062" max="13062" width="12.28515625" style="1" customWidth="1"/>
    <col min="13063" max="13063" width="18.28515625" style="1" customWidth="1"/>
    <col min="13064" max="13064" width="17.28515625" style="1" customWidth="1"/>
    <col min="13065" max="13065" width="18" style="1" customWidth="1"/>
    <col min="13066" max="13066" width="14.5703125" style="1" customWidth="1"/>
    <col min="13067" max="13067" width="13.7109375" style="1" customWidth="1"/>
    <col min="13068" max="13068" width="11.5703125" style="1" bestFit="1" customWidth="1"/>
    <col min="13069" max="13312" width="9.140625" style="1"/>
    <col min="13313" max="13313" width="57.85546875" style="1" customWidth="1"/>
    <col min="13314" max="13314" width="11.5703125" style="1" customWidth="1"/>
    <col min="13315" max="13315" width="12" style="1" customWidth="1"/>
    <col min="13316" max="13316" width="16.85546875" style="1" customWidth="1"/>
    <col min="13317" max="13317" width="10.28515625" style="1" customWidth="1"/>
    <col min="13318" max="13318" width="12.28515625" style="1" customWidth="1"/>
    <col min="13319" max="13319" width="18.28515625" style="1" customWidth="1"/>
    <col min="13320" max="13320" width="17.28515625" style="1" customWidth="1"/>
    <col min="13321" max="13321" width="18" style="1" customWidth="1"/>
    <col min="13322" max="13322" width="14.5703125" style="1" customWidth="1"/>
    <col min="13323" max="13323" width="13.7109375" style="1" customWidth="1"/>
    <col min="13324" max="13324" width="11.5703125" style="1" bestFit="1" customWidth="1"/>
    <col min="13325" max="13568" width="9.140625" style="1"/>
    <col min="13569" max="13569" width="57.85546875" style="1" customWidth="1"/>
    <col min="13570" max="13570" width="11.5703125" style="1" customWidth="1"/>
    <col min="13571" max="13571" width="12" style="1" customWidth="1"/>
    <col min="13572" max="13572" width="16.85546875" style="1" customWidth="1"/>
    <col min="13573" max="13573" width="10.28515625" style="1" customWidth="1"/>
    <col min="13574" max="13574" width="12.28515625" style="1" customWidth="1"/>
    <col min="13575" max="13575" width="18.28515625" style="1" customWidth="1"/>
    <col min="13576" max="13576" width="17.28515625" style="1" customWidth="1"/>
    <col min="13577" max="13577" width="18" style="1" customWidth="1"/>
    <col min="13578" max="13578" width="14.5703125" style="1" customWidth="1"/>
    <col min="13579" max="13579" width="13.7109375" style="1" customWidth="1"/>
    <col min="13580" max="13580" width="11.5703125" style="1" bestFit="1" customWidth="1"/>
    <col min="13581" max="13824" width="9.140625" style="1"/>
    <col min="13825" max="13825" width="57.85546875" style="1" customWidth="1"/>
    <col min="13826" max="13826" width="11.5703125" style="1" customWidth="1"/>
    <col min="13827" max="13827" width="12" style="1" customWidth="1"/>
    <col min="13828" max="13828" width="16.85546875" style="1" customWidth="1"/>
    <col min="13829" max="13829" width="10.28515625" style="1" customWidth="1"/>
    <col min="13830" max="13830" width="12.28515625" style="1" customWidth="1"/>
    <col min="13831" max="13831" width="18.28515625" style="1" customWidth="1"/>
    <col min="13832" max="13832" width="17.28515625" style="1" customWidth="1"/>
    <col min="13833" max="13833" width="18" style="1" customWidth="1"/>
    <col min="13834" max="13834" width="14.5703125" style="1" customWidth="1"/>
    <col min="13835" max="13835" width="13.7109375" style="1" customWidth="1"/>
    <col min="13836" max="13836" width="11.5703125" style="1" bestFit="1" customWidth="1"/>
    <col min="13837" max="14080" width="9.140625" style="1"/>
    <col min="14081" max="14081" width="57.85546875" style="1" customWidth="1"/>
    <col min="14082" max="14082" width="11.5703125" style="1" customWidth="1"/>
    <col min="14083" max="14083" width="12" style="1" customWidth="1"/>
    <col min="14084" max="14084" width="16.85546875" style="1" customWidth="1"/>
    <col min="14085" max="14085" width="10.28515625" style="1" customWidth="1"/>
    <col min="14086" max="14086" width="12.28515625" style="1" customWidth="1"/>
    <col min="14087" max="14087" width="18.28515625" style="1" customWidth="1"/>
    <col min="14088" max="14088" width="17.28515625" style="1" customWidth="1"/>
    <col min="14089" max="14089" width="18" style="1" customWidth="1"/>
    <col min="14090" max="14090" width="14.5703125" style="1" customWidth="1"/>
    <col min="14091" max="14091" width="13.7109375" style="1" customWidth="1"/>
    <col min="14092" max="14092" width="11.5703125" style="1" bestFit="1" customWidth="1"/>
    <col min="14093" max="14336" width="9.140625" style="1"/>
    <col min="14337" max="14337" width="57.85546875" style="1" customWidth="1"/>
    <col min="14338" max="14338" width="11.5703125" style="1" customWidth="1"/>
    <col min="14339" max="14339" width="12" style="1" customWidth="1"/>
    <col min="14340" max="14340" width="16.85546875" style="1" customWidth="1"/>
    <col min="14341" max="14341" width="10.28515625" style="1" customWidth="1"/>
    <col min="14342" max="14342" width="12.28515625" style="1" customWidth="1"/>
    <col min="14343" max="14343" width="18.28515625" style="1" customWidth="1"/>
    <col min="14344" max="14344" width="17.28515625" style="1" customWidth="1"/>
    <col min="14345" max="14345" width="18" style="1" customWidth="1"/>
    <col min="14346" max="14346" width="14.5703125" style="1" customWidth="1"/>
    <col min="14347" max="14347" width="13.7109375" style="1" customWidth="1"/>
    <col min="14348" max="14348" width="11.5703125" style="1" bestFit="1" customWidth="1"/>
    <col min="14349" max="14592" width="9.140625" style="1"/>
    <col min="14593" max="14593" width="57.85546875" style="1" customWidth="1"/>
    <col min="14594" max="14594" width="11.5703125" style="1" customWidth="1"/>
    <col min="14595" max="14595" width="12" style="1" customWidth="1"/>
    <col min="14596" max="14596" width="16.85546875" style="1" customWidth="1"/>
    <col min="14597" max="14597" width="10.28515625" style="1" customWidth="1"/>
    <col min="14598" max="14598" width="12.28515625" style="1" customWidth="1"/>
    <col min="14599" max="14599" width="18.28515625" style="1" customWidth="1"/>
    <col min="14600" max="14600" width="17.28515625" style="1" customWidth="1"/>
    <col min="14601" max="14601" width="18" style="1" customWidth="1"/>
    <col min="14602" max="14602" width="14.5703125" style="1" customWidth="1"/>
    <col min="14603" max="14603" width="13.7109375" style="1" customWidth="1"/>
    <col min="14604" max="14604" width="11.5703125" style="1" bestFit="1" customWidth="1"/>
    <col min="14605" max="14848" width="9.140625" style="1"/>
    <col min="14849" max="14849" width="57.85546875" style="1" customWidth="1"/>
    <col min="14850" max="14850" width="11.5703125" style="1" customWidth="1"/>
    <col min="14851" max="14851" width="12" style="1" customWidth="1"/>
    <col min="14852" max="14852" width="16.85546875" style="1" customWidth="1"/>
    <col min="14853" max="14853" width="10.28515625" style="1" customWidth="1"/>
    <col min="14854" max="14854" width="12.28515625" style="1" customWidth="1"/>
    <col min="14855" max="14855" width="18.28515625" style="1" customWidth="1"/>
    <col min="14856" max="14856" width="17.28515625" style="1" customWidth="1"/>
    <col min="14857" max="14857" width="18" style="1" customWidth="1"/>
    <col min="14858" max="14858" width="14.5703125" style="1" customWidth="1"/>
    <col min="14859" max="14859" width="13.7109375" style="1" customWidth="1"/>
    <col min="14860" max="14860" width="11.5703125" style="1" bestFit="1" customWidth="1"/>
    <col min="14861" max="15104" width="9.140625" style="1"/>
    <col min="15105" max="15105" width="57.85546875" style="1" customWidth="1"/>
    <col min="15106" max="15106" width="11.5703125" style="1" customWidth="1"/>
    <col min="15107" max="15107" width="12" style="1" customWidth="1"/>
    <col min="15108" max="15108" width="16.85546875" style="1" customWidth="1"/>
    <col min="15109" max="15109" width="10.28515625" style="1" customWidth="1"/>
    <col min="15110" max="15110" width="12.28515625" style="1" customWidth="1"/>
    <col min="15111" max="15111" width="18.28515625" style="1" customWidth="1"/>
    <col min="15112" max="15112" width="17.28515625" style="1" customWidth="1"/>
    <col min="15113" max="15113" width="18" style="1" customWidth="1"/>
    <col min="15114" max="15114" width="14.5703125" style="1" customWidth="1"/>
    <col min="15115" max="15115" width="13.7109375" style="1" customWidth="1"/>
    <col min="15116" max="15116" width="11.5703125" style="1" bestFit="1" customWidth="1"/>
    <col min="15117" max="15360" width="9.140625" style="1"/>
    <col min="15361" max="15361" width="57.85546875" style="1" customWidth="1"/>
    <col min="15362" max="15362" width="11.5703125" style="1" customWidth="1"/>
    <col min="15363" max="15363" width="12" style="1" customWidth="1"/>
    <col min="15364" max="15364" width="16.85546875" style="1" customWidth="1"/>
    <col min="15365" max="15365" width="10.28515625" style="1" customWidth="1"/>
    <col min="15366" max="15366" width="12.28515625" style="1" customWidth="1"/>
    <col min="15367" max="15367" width="18.28515625" style="1" customWidth="1"/>
    <col min="15368" max="15368" width="17.28515625" style="1" customWidth="1"/>
    <col min="15369" max="15369" width="18" style="1" customWidth="1"/>
    <col min="15370" max="15370" width="14.5703125" style="1" customWidth="1"/>
    <col min="15371" max="15371" width="13.7109375" style="1" customWidth="1"/>
    <col min="15372" max="15372" width="11.5703125" style="1" bestFit="1" customWidth="1"/>
    <col min="15373" max="15616" width="9.140625" style="1"/>
    <col min="15617" max="15617" width="57.85546875" style="1" customWidth="1"/>
    <col min="15618" max="15618" width="11.5703125" style="1" customWidth="1"/>
    <col min="15619" max="15619" width="12" style="1" customWidth="1"/>
    <col min="15620" max="15620" width="16.85546875" style="1" customWidth="1"/>
    <col min="15621" max="15621" width="10.28515625" style="1" customWidth="1"/>
    <col min="15622" max="15622" width="12.28515625" style="1" customWidth="1"/>
    <col min="15623" max="15623" width="18.28515625" style="1" customWidth="1"/>
    <col min="15624" max="15624" width="17.28515625" style="1" customWidth="1"/>
    <col min="15625" max="15625" width="18" style="1" customWidth="1"/>
    <col min="15626" max="15626" width="14.5703125" style="1" customWidth="1"/>
    <col min="15627" max="15627" width="13.7109375" style="1" customWidth="1"/>
    <col min="15628" max="15628" width="11.5703125" style="1" bestFit="1" customWidth="1"/>
    <col min="15629" max="15872" width="9.140625" style="1"/>
    <col min="15873" max="15873" width="57.85546875" style="1" customWidth="1"/>
    <col min="15874" max="15874" width="11.5703125" style="1" customWidth="1"/>
    <col min="15875" max="15875" width="12" style="1" customWidth="1"/>
    <col min="15876" max="15876" width="16.85546875" style="1" customWidth="1"/>
    <col min="15877" max="15877" width="10.28515625" style="1" customWidth="1"/>
    <col min="15878" max="15878" width="12.28515625" style="1" customWidth="1"/>
    <col min="15879" max="15879" width="18.28515625" style="1" customWidth="1"/>
    <col min="15880" max="15880" width="17.28515625" style="1" customWidth="1"/>
    <col min="15881" max="15881" width="18" style="1" customWidth="1"/>
    <col min="15882" max="15882" width="14.5703125" style="1" customWidth="1"/>
    <col min="15883" max="15883" width="13.7109375" style="1" customWidth="1"/>
    <col min="15884" max="15884" width="11.5703125" style="1" bestFit="1" customWidth="1"/>
    <col min="15885" max="16128" width="9.140625" style="1"/>
    <col min="16129" max="16129" width="57.85546875" style="1" customWidth="1"/>
    <col min="16130" max="16130" width="11.5703125" style="1" customWidth="1"/>
    <col min="16131" max="16131" width="12" style="1" customWidth="1"/>
    <col min="16132" max="16132" width="16.85546875" style="1" customWidth="1"/>
    <col min="16133" max="16133" width="10.28515625" style="1" customWidth="1"/>
    <col min="16134" max="16134" width="12.28515625" style="1" customWidth="1"/>
    <col min="16135" max="16135" width="18.28515625" style="1" customWidth="1"/>
    <col min="16136" max="16136" width="17.28515625" style="1" customWidth="1"/>
    <col min="16137" max="16137" width="18" style="1" customWidth="1"/>
    <col min="16138" max="16138" width="14.5703125" style="1" customWidth="1"/>
    <col min="16139" max="16139" width="13.7109375" style="1" customWidth="1"/>
    <col min="16140" max="16140" width="11.5703125" style="1" bestFit="1" customWidth="1"/>
    <col min="16141" max="16384" width="9.140625" style="1"/>
  </cols>
  <sheetData>
    <row r="1" spans="1:9" ht="18.75" customHeight="1" x14ac:dyDescent="0.3">
      <c r="E1" s="4" t="s">
        <v>0</v>
      </c>
      <c r="F1" s="4"/>
      <c r="H1" s="6"/>
    </row>
    <row r="2" spans="1:9" ht="19.5" customHeight="1" x14ac:dyDescent="0.25">
      <c r="E2" s="64" t="s">
        <v>1</v>
      </c>
      <c r="F2" s="64"/>
      <c r="G2" s="64"/>
      <c r="H2" s="64"/>
    </row>
    <row r="3" spans="1:9" ht="22.5" customHeight="1" x14ac:dyDescent="0.3">
      <c r="E3" s="65" t="s">
        <v>2</v>
      </c>
      <c r="F3" s="65"/>
      <c r="G3" s="65"/>
      <c r="H3" s="65"/>
    </row>
    <row r="4" spans="1:9" ht="17.25" customHeight="1" x14ac:dyDescent="0.3">
      <c r="E4" s="65" t="s">
        <v>79</v>
      </c>
      <c r="F4" s="65"/>
      <c r="G4" s="65"/>
      <c r="H4" s="65"/>
    </row>
    <row r="5" spans="1:9" ht="12" customHeight="1" x14ac:dyDescent="0.3">
      <c r="F5" s="8"/>
      <c r="G5" s="9"/>
      <c r="H5" s="6"/>
    </row>
    <row r="6" spans="1:9" ht="17.25" customHeight="1" x14ac:dyDescent="0.3">
      <c r="F6" s="2" t="s">
        <v>3</v>
      </c>
      <c r="G6" s="10"/>
      <c r="H6" s="6"/>
    </row>
    <row r="7" spans="1:9" ht="121.5" customHeight="1" x14ac:dyDescent="0.25">
      <c r="E7" s="66" t="s">
        <v>81</v>
      </c>
      <c r="F7" s="66"/>
      <c r="G7" s="66"/>
      <c r="H7" s="66"/>
      <c r="I7" s="66"/>
    </row>
    <row r="8" spans="1:9" ht="25.5" customHeight="1" x14ac:dyDescent="0.3">
      <c r="A8" s="67" t="s">
        <v>4</v>
      </c>
      <c r="B8" s="67"/>
      <c r="C8" s="67"/>
      <c r="D8" s="67"/>
      <c r="E8" s="67"/>
      <c r="F8" s="67"/>
      <c r="G8" s="67"/>
      <c r="H8" s="67"/>
      <c r="I8" s="67"/>
    </row>
    <row r="9" spans="1:9" ht="9" customHeight="1" x14ac:dyDescent="0.3">
      <c r="A9" s="8"/>
      <c r="B9" s="8"/>
      <c r="C9" s="8"/>
      <c r="D9" s="8"/>
      <c r="E9" s="8"/>
      <c r="F9" s="8"/>
      <c r="G9" s="11"/>
    </row>
    <row r="10" spans="1:9" ht="41.25" customHeight="1" x14ac:dyDescent="0.3">
      <c r="A10" s="63" t="s">
        <v>76</v>
      </c>
      <c r="B10" s="63"/>
      <c r="C10" s="63"/>
      <c r="D10" s="63"/>
      <c r="E10" s="63"/>
      <c r="F10" s="63"/>
      <c r="G10" s="63"/>
      <c r="H10" s="63"/>
      <c r="I10" s="63"/>
    </row>
    <row r="11" spans="1:9" ht="9.75" customHeight="1" x14ac:dyDescent="0.25">
      <c r="F11" s="12"/>
      <c r="G11" s="13"/>
    </row>
    <row r="12" spans="1:9" ht="18.75" x14ac:dyDescent="0.3">
      <c r="A12" s="62" t="s">
        <v>5</v>
      </c>
      <c r="B12" s="65" t="s">
        <v>6</v>
      </c>
      <c r="C12" s="65"/>
      <c r="D12" s="65"/>
      <c r="E12" s="65"/>
      <c r="F12" s="65"/>
      <c r="G12" s="65"/>
      <c r="H12" s="65"/>
      <c r="I12" s="65"/>
    </row>
    <row r="13" spans="1:9" ht="0.75" customHeight="1" x14ac:dyDescent="0.3">
      <c r="A13" s="62"/>
      <c r="B13" s="14"/>
      <c r="C13" s="14"/>
      <c r="D13" s="14"/>
      <c r="E13" s="14"/>
      <c r="F13" s="14"/>
      <c r="G13" s="14"/>
    </row>
    <row r="14" spans="1:9" ht="52.5" customHeight="1" x14ac:dyDescent="0.25">
      <c r="A14" s="62" t="s">
        <v>7</v>
      </c>
      <c r="B14" s="68" t="s">
        <v>80</v>
      </c>
      <c r="C14" s="68"/>
      <c r="D14" s="68"/>
      <c r="E14" s="68"/>
      <c r="F14" s="68"/>
      <c r="G14" s="68"/>
      <c r="H14" s="68"/>
      <c r="I14" s="68"/>
    </row>
    <row r="15" spans="1:9" ht="20.25" x14ac:dyDescent="0.3">
      <c r="A15" s="62" t="s">
        <v>8</v>
      </c>
      <c r="B15" s="15" t="s">
        <v>9</v>
      </c>
      <c r="C15" s="15"/>
      <c r="D15" s="16"/>
      <c r="E15" s="16"/>
      <c r="F15" s="16"/>
      <c r="G15" s="17"/>
      <c r="H15" s="18"/>
      <c r="I15" s="18"/>
    </row>
    <row r="16" spans="1:9" ht="21.75" customHeight="1" thickBot="1" x14ac:dyDescent="0.3">
      <c r="A16" s="19" t="s">
        <v>10</v>
      </c>
      <c r="F16" s="12"/>
      <c r="G16" s="13"/>
    </row>
    <row r="17" spans="1:10" s="20" customFormat="1" ht="19.5" customHeight="1" thickBot="1" x14ac:dyDescent="0.3">
      <c r="A17" s="69" t="s">
        <v>11</v>
      </c>
      <c r="B17" s="71" t="s">
        <v>12</v>
      </c>
      <c r="C17" s="72"/>
      <c r="D17" s="72"/>
      <c r="E17" s="72"/>
      <c r="F17" s="69" t="s">
        <v>13</v>
      </c>
      <c r="G17" s="73" t="s">
        <v>14</v>
      </c>
      <c r="H17" s="74"/>
      <c r="I17" s="75"/>
    </row>
    <row r="18" spans="1:10" s="20" customFormat="1" ht="64.5" customHeight="1" thickBot="1" x14ac:dyDescent="0.3">
      <c r="A18" s="70"/>
      <c r="B18" s="21" t="s">
        <v>15</v>
      </c>
      <c r="C18" s="22" t="s">
        <v>16</v>
      </c>
      <c r="D18" s="22" t="s">
        <v>17</v>
      </c>
      <c r="E18" s="22" t="s">
        <v>18</v>
      </c>
      <c r="F18" s="70"/>
      <c r="G18" s="23" t="s">
        <v>19</v>
      </c>
      <c r="H18" s="23" t="s">
        <v>20</v>
      </c>
      <c r="I18" s="23" t="s">
        <v>77</v>
      </c>
    </row>
    <row r="19" spans="1:10" s="28" customFormat="1" ht="12.75" customHeight="1" x14ac:dyDescent="0.25">
      <c r="A19" s="24">
        <v>1</v>
      </c>
      <c r="B19" s="25">
        <v>2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6">
        <v>8</v>
      </c>
      <c r="I19" s="27">
        <v>9</v>
      </c>
    </row>
    <row r="20" spans="1:10" s="28" customFormat="1" ht="24.75" customHeight="1" x14ac:dyDescent="0.25">
      <c r="A20" s="82" t="s">
        <v>21</v>
      </c>
      <c r="B20" s="83"/>
      <c r="C20" s="83"/>
      <c r="D20" s="83"/>
      <c r="E20" s="83"/>
      <c r="F20" s="83"/>
      <c r="G20" s="29">
        <f>G22+G89+G77</f>
        <v>16359876.289999999</v>
      </c>
      <c r="H20" s="29">
        <f>H22+H89+H77+H21</f>
        <v>12576162</v>
      </c>
      <c r="I20" s="29">
        <f>I22+I89+I77+I21</f>
        <v>12885002</v>
      </c>
    </row>
    <row r="21" spans="1:10" s="28" customFormat="1" ht="24.75" customHeight="1" x14ac:dyDescent="0.25">
      <c r="A21" s="30" t="s">
        <v>22</v>
      </c>
      <c r="B21" s="31"/>
      <c r="C21" s="31"/>
      <c r="D21" s="31"/>
      <c r="E21" s="31"/>
      <c r="F21" s="31"/>
      <c r="G21" s="29"/>
      <c r="H21" s="32">
        <v>305109</v>
      </c>
      <c r="I21" s="32">
        <v>623904</v>
      </c>
    </row>
    <row r="22" spans="1:10" s="20" customFormat="1" ht="24.75" customHeight="1" x14ac:dyDescent="0.25">
      <c r="A22" s="84" t="s">
        <v>6</v>
      </c>
      <c r="B22" s="85"/>
      <c r="C22" s="85"/>
      <c r="D22" s="85"/>
      <c r="E22" s="85"/>
      <c r="F22" s="85"/>
      <c r="G22" s="29">
        <f>SUM(G23:G76)</f>
        <v>16359876.289999999</v>
      </c>
      <c r="H22" s="29">
        <f>SUM(H23:H76)</f>
        <v>12271053</v>
      </c>
      <c r="I22" s="29">
        <f>SUM(I23:I76)</f>
        <v>12261098</v>
      </c>
    </row>
    <row r="23" spans="1:10" ht="15.75" customHeight="1" x14ac:dyDescent="0.25">
      <c r="A23" s="33" t="s">
        <v>6</v>
      </c>
      <c r="B23" s="34">
        <v>1</v>
      </c>
      <c r="C23" s="35">
        <v>102</v>
      </c>
      <c r="D23" s="36" t="s">
        <v>23</v>
      </c>
      <c r="E23" s="34">
        <v>121</v>
      </c>
      <c r="F23" s="37" t="s">
        <v>24</v>
      </c>
      <c r="G23" s="38">
        <v>534624</v>
      </c>
      <c r="H23" s="38">
        <v>534624</v>
      </c>
      <c r="I23" s="38">
        <v>534624</v>
      </c>
      <c r="J23" s="1">
        <f>1470000/130.2*30.2</f>
        <v>340967.74193548394</v>
      </c>
    </row>
    <row r="24" spans="1:10" ht="15.75" customHeight="1" x14ac:dyDescent="0.25">
      <c r="A24" s="33" t="s">
        <v>6</v>
      </c>
      <c r="B24" s="34">
        <v>1</v>
      </c>
      <c r="C24" s="35">
        <v>102</v>
      </c>
      <c r="D24" s="36" t="s">
        <v>23</v>
      </c>
      <c r="E24" s="34">
        <v>129</v>
      </c>
      <c r="F24" s="37" t="s">
        <v>24</v>
      </c>
      <c r="G24" s="39">
        <v>151409</v>
      </c>
      <c r="H24" s="39">
        <v>151409</v>
      </c>
      <c r="I24" s="39">
        <v>151409</v>
      </c>
    </row>
    <row r="25" spans="1:10" ht="15.75" customHeight="1" x14ac:dyDescent="0.25">
      <c r="A25" s="33" t="s">
        <v>6</v>
      </c>
      <c r="B25" s="34">
        <v>1</v>
      </c>
      <c r="C25" s="35">
        <v>104</v>
      </c>
      <c r="D25" s="36" t="s">
        <v>25</v>
      </c>
      <c r="E25" s="34">
        <v>121</v>
      </c>
      <c r="F25" s="37" t="s">
        <v>24</v>
      </c>
      <c r="G25" s="40">
        <v>2405150</v>
      </c>
      <c r="H25" s="40">
        <v>2405150</v>
      </c>
      <c r="I25" s="40">
        <v>2405150</v>
      </c>
    </row>
    <row r="26" spans="1:10" ht="15.75" customHeight="1" x14ac:dyDescent="0.25">
      <c r="A26" s="33" t="s">
        <v>6</v>
      </c>
      <c r="B26" s="34">
        <v>1</v>
      </c>
      <c r="C26" s="35">
        <v>104</v>
      </c>
      <c r="D26" s="36" t="s">
        <v>25</v>
      </c>
      <c r="E26" s="34">
        <v>129</v>
      </c>
      <c r="F26" s="37" t="s">
        <v>24</v>
      </c>
      <c r="G26" s="39">
        <v>502395</v>
      </c>
      <c r="H26" s="39">
        <v>350453</v>
      </c>
      <c r="I26" s="39">
        <v>350453</v>
      </c>
    </row>
    <row r="27" spans="1:10" ht="15.75" customHeight="1" x14ac:dyDescent="0.25">
      <c r="A27" s="33" t="s">
        <v>6</v>
      </c>
      <c r="B27" s="34">
        <v>1</v>
      </c>
      <c r="C27" s="35">
        <v>104</v>
      </c>
      <c r="D27" s="36" t="s">
        <v>25</v>
      </c>
      <c r="E27" s="34">
        <v>244</v>
      </c>
      <c r="F27" s="37" t="s">
        <v>24</v>
      </c>
      <c r="G27" s="39">
        <v>386000</v>
      </c>
      <c r="H27" s="39">
        <v>436000</v>
      </c>
      <c r="I27" s="39">
        <v>436000</v>
      </c>
    </row>
    <row r="28" spans="1:10" ht="15.75" customHeight="1" x14ac:dyDescent="0.25">
      <c r="A28" s="33" t="s">
        <v>6</v>
      </c>
      <c r="B28" s="34">
        <v>1</v>
      </c>
      <c r="C28" s="35">
        <v>104</v>
      </c>
      <c r="D28" s="36" t="s">
        <v>25</v>
      </c>
      <c r="E28" s="34">
        <v>247</v>
      </c>
      <c r="F28" s="37" t="s">
        <v>24</v>
      </c>
      <c r="G28" s="39">
        <v>120000</v>
      </c>
      <c r="H28" s="39">
        <v>120000</v>
      </c>
      <c r="I28" s="39">
        <v>120000</v>
      </c>
    </row>
    <row r="29" spans="1:10" ht="16.5" customHeight="1" x14ac:dyDescent="0.25">
      <c r="A29" s="33" t="s">
        <v>6</v>
      </c>
      <c r="B29" s="34">
        <v>1</v>
      </c>
      <c r="C29" s="35">
        <v>104</v>
      </c>
      <c r="D29" s="36" t="s">
        <v>25</v>
      </c>
      <c r="E29" s="34">
        <v>851</v>
      </c>
      <c r="F29" s="37" t="s">
        <v>24</v>
      </c>
      <c r="G29" s="41">
        <v>123373</v>
      </c>
      <c r="H29" s="39">
        <v>14475</v>
      </c>
      <c r="I29" s="39">
        <v>14475</v>
      </c>
    </row>
    <row r="30" spans="1:10" ht="16.5" customHeight="1" x14ac:dyDescent="0.25">
      <c r="A30" s="33" t="s">
        <v>6</v>
      </c>
      <c r="B30" s="34">
        <v>1</v>
      </c>
      <c r="C30" s="35">
        <v>104</v>
      </c>
      <c r="D30" s="36" t="s">
        <v>25</v>
      </c>
      <c r="E30" s="34">
        <v>852</v>
      </c>
      <c r="F30" s="37" t="s">
        <v>24</v>
      </c>
      <c r="G30" s="39">
        <v>2290</v>
      </c>
      <c r="H30" s="39">
        <v>2290</v>
      </c>
      <c r="I30" s="39">
        <v>2290</v>
      </c>
    </row>
    <row r="31" spans="1:10" ht="16.5" hidden="1" customHeight="1" x14ac:dyDescent="0.25">
      <c r="A31" s="33" t="s">
        <v>6</v>
      </c>
      <c r="B31" s="34">
        <v>1</v>
      </c>
      <c r="C31" s="35">
        <v>104</v>
      </c>
      <c r="D31" s="36" t="s">
        <v>25</v>
      </c>
      <c r="E31" s="34">
        <v>853</v>
      </c>
      <c r="F31" s="37" t="s">
        <v>24</v>
      </c>
      <c r="G31" s="39"/>
      <c r="H31" s="39"/>
      <c r="I31" s="39"/>
    </row>
    <row r="32" spans="1:10" ht="16.5" hidden="1" customHeight="1" x14ac:dyDescent="0.25">
      <c r="A32" s="33" t="s">
        <v>6</v>
      </c>
      <c r="B32" s="34">
        <v>1</v>
      </c>
      <c r="C32" s="35">
        <v>107</v>
      </c>
      <c r="D32" s="36" t="s">
        <v>26</v>
      </c>
      <c r="E32" s="34">
        <v>880</v>
      </c>
      <c r="F32" s="37" t="s">
        <v>24</v>
      </c>
      <c r="G32" s="39"/>
      <c r="H32" s="39"/>
      <c r="I32" s="39"/>
    </row>
    <row r="33" spans="1:9" ht="16.5" customHeight="1" x14ac:dyDescent="0.25">
      <c r="A33" s="33" t="s">
        <v>6</v>
      </c>
      <c r="B33" s="34">
        <v>1</v>
      </c>
      <c r="C33" s="35">
        <v>111</v>
      </c>
      <c r="D33" s="36" t="s">
        <v>27</v>
      </c>
      <c r="E33" s="34">
        <v>870</v>
      </c>
      <c r="F33" s="37" t="s">
        <v>24</v>
      </c>
      <c r="G33" s="39">
        <v>20000</v>
      </c>
      <c r="H33" s="39">
        <v>20000</v>
      </c>
      <c r="I33" s="39">
        <v>20000</v>
      </c>
    </row>
    <row r="34" spans="1:9" ht="16.5" customHeight="1" x14ac:dyDescent="0.25">
      <c r="A34" s="33" t="s">
        <v>6</v>
      </c>
      <c r="B34" s="34">
        <v>1</v>
      </c>
      <c r="C34" s="35">
        <v>113</v>
      </c>
      <c r="D34" s="36" t="s">
        <v>28</v>
      </c>
      <c r="E34" s="34">
        <v>244</v>
      </c>
      <c r="F34" s="37" t="s">
        <v>24</v>
      </c>
      <c r="G34" s="39">
        <v>250000</v>
      </c>
      <c r="H34" s="39">
        <v>122000</v>
      </c>
      <c r="I34" s="39">
        <v>125000</v>
      </c>
    </row>
    <row r="35" spans="1:9" ht="16.5" customHeight="1" x14ac:dyDescent="0.25">
      <c r="A35" s="33" t="s">
        <v>6</v>
      </c>
      <c r="B35" s="34">
        <v>1</v>
      </c>
      <c r="C35" s="35">
        <v>113</v>
      </c>
      <c r="D35" s="36" t="s">
        <v>29</v>
      </c>
      <c r="E35" s="34">
        <v>540</v>
      </c>
      <c r="F35" s="37" t="s">
        <v>24</v>
      </c>
      <c r="G35" s="39">
        <v>70913</v>
      </c>
      <c r="H35" s="39">
        <v>70913</v>
      </c>
      <c r="I35" s="39">
        <v>70913</v>
      </c>
    </row>
    <row r="36" spans="1:9" ht="16.5" customHeight="1" x14ac:dyDescent="0.25">
      <c r="A36" s="33" t="s">
        <v>6</v>
      </c>
      <c r="B36" s="34">
        <v>1</v>
      </c>
      <c r="C36" s="35">
        <v>113</v>
      </c>
      <c r="D36" s="36" t="s">
        <v>30</v>
      </c>
      <c r="E36" s="34">
        <v>244</v>
      </c>
      <c r="F36" s="37" t="s">
        <v>24</v>
      </c>
      <c r="G36" s="5">
        <v>140000</v>
      </c>
      <c r="H36" s="39">
        <v>135000</v>
      </c>
      <c r="I36" s="39">
        <v>135000</v>
      </c>
    </row>
    <row r="37" spans="1:9" ht="16.5" customHeight="1" x14ac:dyDescent="0.25">
      <c r="A37" s="33" t="s">
        <v>6</v>
      </c>
      <c r="B37" s="34">
        <v>1</v>
      </c>
      <c r="C37" s="35">
        <v>113</v>
      </c>
      <c r="D37" s="36" t="s">
        <v>30</v>
      </c>
      <c r="E37" s="34">
        <v>247</v>
      </c>
      <c r="F37" s="37" t="s">
        <v>24</v>
      </c>
      <c r="G37" s="42">
        <v>1195000</v>
      </c>
      <c r="H37" s="39">
        <v>1195000</v>
      </c>
      <c r="I37" s="39">
        <v>1195000</v>
      </c>
    </row>
    <row r="38" spans="1:9" ht="16.5" customHeight="1" x14ac:dyDescent="0.25">
      <c r="A38" s="33" t="s">
        <v>6</v>
      </c>
      <c r="B38" s="34">
        <v>1</v>
      </c>
      <c r="C38" s="35">
        <v>113</v>
      </c>
      <c r="D38" s="36" t="s">
        <v>30</v>
      </c>
      <c r="E38" s="34">
        <v>851</v>
      </c>
      <c r="F38" s="37" t="s">
        <v>24</v>
      </c>
      <c r="G38" s="39">
        <v>345437</v>
      </c>
      <c r="H38" s="39">
        <v>345437</v>
      </c>
      <c r="I38" s="39">
        <v>345437</v>
      </c>
    </row>
    <row r="39" spans="1:9" ht="16.5" customHeight="1" x14ac:dyDescent="0.25">
      <c r="A39" s="33" t="s">
        <v>6</v>
      </c>
      <c r="B39" s="34">
        <v>1</v>
      </c>
      <c r="C39" s="35">
        <v>113</v>
      </c>
      <c r="D39" s="36" t="s">
        <v>30</v>
      </c>
      <c r="E39" s="34">
        <v>853</v>
      </c>
      <c r="F39" s="37" t="s">
        <v>24</v>
      </c>
      <c r="G39" s="39">
        <v>14876</v>
      </c>
      <c r="H39" s="39">
        <v>0</v>
      </c>
      <c r="I39" s="39">
        <v>0</v>
      </c>
    </row>
    <row r="40" spans="1:9" ht="16.5" customHeight="1" x14ac:dyDescent="0.25">
      <c r="A40" s="33" t="s">
        <v>6</v>
      </c>
      <c r="B40" s="34">
        <v>1</v>
      </c>
      <c r="C40" s="35">
        <v>113</v>
      </c>
      <c r="D40" s="36" t="s">
        <v>30</v>
      </c>
      <c r="E40" s="34">
        <v>870</v>
      </c>
      <c r="F40" s="37" t="s">
        <v>24</v>
      </c>
      <c r="G40" s="39">
        <f>1345922.84+668673</f>
        <v>2014595.84</v>
      </c>
      <c r="H40" s="39">
        <v>1214787</v>
      </c>
      <c r="I40" s="39">
        <v>978404</v>
      </c>
    </row>
    <row r="41" spans="1:9" ht="16.5" customHeight="1" x14ac:dyDescent="0.25">
      <c r="A41" s="33" t="s">
        <v>6</v>
      </c>
      <c r="B41" s="34">
        <v>1</v>
      </c>
      <c r="C41" s="35">
        <v>113</v>
      </c>
      <c r="D41" s="36" t="s">
        <v>31</v>
      </c>
      <c r="E41" s="34">
        <v>244</v>
      </c>
      <c r="F41" s="37" t="s">
        <v>24</v>
      </c>
      <c r="G41" s="42">
        <v>100000</v>
      </c>
      <c r="H41" s="39">
        <v>1000</v>
      </c>
      <c r="I41" s="39">
        <v>1000</v>
      </c>
    </row>
    <row r="42" spans="1:9" ht="16.5" customHeight="1" x14ac:dyDescent="0.25">
      <c r="A42" s="33" t="s">
        <v>6</v>
      </c>
      <c r="B42" s="43">
        <v>1</v>
      </c>
      <c r="C42" s="44">
        <v>203</v>
      </c>
      <c r="D42" s="45" t="s">
        <v>32</v>
      </c>
      <c r="E42" s="43">
        <v>121</v>
      </c>
      <c r="F42" s="37" t="s">
        <v>24</v>
      </c>
      <c r="G42" s="39">
        <v>251362.5</v>
      </c>
      <c r="H42" s="39">
        <v>285563</v>
      </c>
      <c r="I42" s="39">
        <v>312533</v>
      </c>
    </row>
    <row r="43" spans="1:9" ht="16.5" customHeight="1" x14ac:dyDescent="0.25">
      <c r="A43" s="33" t="s">
        <v>6</v>
      </c>
      <c r="B43" s="43">
        <v>1</v>
      </c>
      <c r="C43" s="44">
        <v>203</v>
      </c>
      <c r="D43" s="45" t="s">
        <v>32</v>
      </c>
      <c r="E43" s="43">
        <v>129</v>
      </c>
      <c r="F43" s="37" t="s">
        <v>24</v>
      </c>
      <c r="G43" s="39">
        <v>75911.5</v>
      </c>
      <c r="H43" s="39">
        <v>86240</v>
      </c>
      <c r="I43" s="39">
        <v>94385</v>
      </c>
    </row>
    <row r="44" spans="1:9" ht="16.5" customHeight="1" x14ac:dyDescent="0.25">
      <c r="A44" s="33" t="s">
        <v>6</v>
      </c>
      <c r="B44" s="43">
        <v>1</v>
      </c>
      <c r="C44" s="44">
        <v>203</v>
      </c>
      <c r="D44" s="45" t="s">
        <v>32</v>
      </c>
      <c r="E44" s="43">
        <v>244</v>
      </c>
      <c r="F44" s="37" t="s">
        <v>24</v>
      </c>
      <c r="G44" s="39">
        <v>10000</v>
      </c>
      <c r="H44" s="39">
        <v>0</v>
      </c>
      <c r="I44" s="39">
        <v>0</v>
      </c>
    </row>
    <row r="45" spans="1:9" ht="16.5" customHeight="1" x14ac:dyDescent="0.25">
      <c r="A45" s="33" t="s">
        <v>6</v>
      </c>
      <c r="B45" s="43">
        <v>1</v>
      </c>
      <c r="C45" s="44">
        <v>309</v>
      </c>
      <c r="D45" s="45" t="s">
        <v>33</v>
      </c>
      <c r="E45" s="43">
        <v>244</v>
      </c>
      <c r="F45" s="37" t="s">
        <v>24</v>
      </c>
      <c r="G45" s="39">
        <v>636000</v>
      </c>
      <c r="H45" s="39">
        <v>1000</v>
      </c>
      <c r="I45" s="39">
        <v>1000</v>
      </c>
    </row>
    <row r="46" spans="1:9" ht="16.5" customHeight="1" x14ac:dyDescent="0.25">
      <c r="A46" s="33" t="s">
        <v>6</v>
      </c>
      <c r="B46" s="43">
        <v>1</v>
      </c>
      <c r="C46" s="44">
        <v>310</v>
      </c>
      <c r="D46" s="45" t="s">
        <v>34</v>
      </c>
      <c r="E46" s="43">
        <v>244</v>
      </c>
      <c r="F46" s="37" t="s">
        <v>24</v>
      </c>
      <c r="G46" s="39">
        <v>24000</v>
      </c>
      <c r="H46" s="39">
        <v>1000</v>
      </c>
      <c r="I46" s="39">
        <v>1000</v>
      </c>
    </row>
    <row r="47" spans="1:9" ht="16.5" customHeight="1" x14ac:dyDescent="0.25">
      <c r="A47" s="33" t="s">
        <v>6</v>
      </c>
      <c r="B47" s="43">
        <v>1</v>
      </c>
      <c r="C47" s="44">
        <v>314</v>
      </c>
      <c r="D47" s="45" t="s">
        <v>35</v>
      </c>
      <c r="E47" s="43">
        <v>244</v>
      </c>
      <c r="F47" s="37" t="s">
        <v>24</v>
      </c>
      <c r="G47" s="39">
        <v>1000</v>
      </c>
      <c r="H47" s="39">
        <v>1000</v>
      </c>
      <c r="I47" s="39">
        <v>1000</v>
      </c>
    </row>
    <row r="48" spans="1:9" ht="16.5" customHeight="1" x14ac:dyDescent="0.25">
      <c r="A48" s="33" t="s">
        <v>6</v>
      </c>
      <c r="B48" s="43">
        <v>1</v>
      </c>
      <c r="C48" s="44">
        <v>314</v>
      </c>
      <c r="D48" s="45" t="s">
        <v>35</v>
      </c>
      <c r="E48" s="43">
        <v>360</v>
      </c>
      <c r="F48" s="37" t="s">
        <v>24</v>
      </c>
      <c r="G48" s="39">
        <v>251200</v>
      </c>
      <c r="H48" s="39">
        <v>0</v>
      </c>
      <c r="I48" s="39">
        <v>0</v>
      </c>
    </row>
    <row r="49" spans="1:11" ht="16.5" hidden="1" customHeight="1" x14ac:dyDescent="0.25">
      <c r="A49" s="33" t="s">
        <v>6</v>
      </c>
      <c r="B49" s="43">
        <v>1</v>
      </c>
      <c r="C49" s="44">
        <v>314</v>
      </c>
      <c r="D49" s="45" t="s">
        <v>36</v>
      </c>
      <c r="E49" s="43">
        <v>360</v>
      </c>
      <c r="F49" s="37" t="s">
        <v>24</v>
      </c>
      <c r="G49" s="39"/>
      <c r="H49" s="39"/>
      <c r="I49" s="39"/>
    </row>
    <row r="50" spans="1:11" ht="17.25" hidden="1" customHeight="1" x14ac:dyDescent="0.25">
      <c r="A50" s="33" t="s">
        <v>6</v>
      </c>
      <c r="B50" s="43">
        <v>1</v>
      </c>
      <c r="C50" s="44">
        <v>314</v>
      </c>
      <c r="D50" s="45" t="s">
        <v>37</v>
      </c>
      <c r="E50" s="43">
        <v>360</v>
      </c>
      <c r="F50" s="37" t="s">
        <v>24</v>
      </c>
      <c r="G50" s="39"/>
      <c r="H50" s="39"/>
      <c r="I50" s="39"/>
      <c r="J50" s="7"/>
      <c r="K50" s="7"/>
    </row>
    <row r="51" spans="1:11" ht="17.25" customHeight="1" x14ac:dyDescent="0.25">
      <c r="A51" s="33" t="s">
        <v>6</v>
      </c>
      <c r="B51" s="43">
        <v>1</v>
      </c>
      <c r="C51" s="44">
        <v>409</v>
      </c>
      <c r="D51" s="45" t="s">
        <v>38</v>
      </c>
      <c r="E51" s="43">
        <v>244</v>
      </c>
      <c r="F51" s="37" t="s">
        <v>24</v>
      </c>
      <c r="G51" s="39">
        <v>1654009.45</v>
      </c>
      <c r="H51" s="39">
        <v>1165712</v>
      </c>
      <c r="I51" s="39">
        <v>1174025</v>
      </c>
      <c r="J51" s="7"/>
      <c r="K51" s="7"/>
    </row>
    <row r="52" spans="1:11" ht="16.5" hidden="1" customHeight="1" x14ac:dyDescent="0.25">
      <c r="A52" s="33" t="s">
        <v>6</v>
      </c>
      <c r="B52" s="43">
        <v>1</v>
      </c>
      <c r="C52" s="44">
        <v>409</v>
      </c>
      <c r="D52" s="45" t="s">
        <v>39</v>
      </c>
      <c r="E52" s="43">
        <v>244</v>
      </c>
      <c r="F52" s="37" t="s">
        <v>24</v>
      </c>
      <c r="G52" s="39"/>
      <c r="H52" s="39"/>
      <c r="I52" s="39"/>
      <c r="J52" s="7"/>
      <c r="K52" s="7"/>
    </row>
    <row r="53" spans="1:11" ht="16.5" hidden="1" customHeight="1" x14ac:dyDescent="0.25">
      <c r="A53" s="33" t="s">
        <v>6</v>
      </c>
      <c r="B53" s="43">
        <v>1</v>
      </c>
      <c r="C53" s="44">
        <v>409</v>
      </c>
      <c r="D53" s="45" t="s">
        <v>40</v>
      </c>
      <c r="E53" s="43">
        <v>244</v>
      </c>
      <c r="F53" s="37" t="s">
        <v>24</v>
      </c>
      <c r="G53" s="39"/>
      <c r="H53" s="39"/>
      <c r="I53" s="39"/>
      <c r="J53" s="7"/>
      <c r="K53" s="7"/>
    </row>
    <row r="54" spans="1:11" ht="16.5" customHeight="1" x14ac:dyDescent="0.25">
      <c r="A54" s="33" t="s">
        <v>6</v>
      </c>
      <c r="B54" s="43">
        <v>1</v>
      </c>
      <c r="C54" s="44">
        <v>412</v>
      </c>
      <c r="D54" s="45" t="s">
        <v>41</v>
      </c>
      <c r="E54" s="43">
        <v>244</v>
      </c>
      <c r="F54" s="37" t="s">
        <v>24</v>
      </c>
      <c r="G54" s="39">
        <v>1000</v>
      </c>
      <c r="H54" s="39">
        <v>1000</v>
      </c>
      <c r="I54" s="39">
        <v>1000</v>
      </c>
      <c r="J54" s="7"/>
      <c r="K54" s="7"/>
    </row>
    <row r="55" spans="1:11" ht="16.5" hidden="1" customHeight="1" x14ac:dyDescent="0.25">
      <c r="A55" s="33" t="s">
        <v>6</v>
      </c>
      <c r="B55" s="43">
        <v>1</v>
      </c>
      <c r="C55" s="44">
        <v>412</v>
      </c>
      <c r="D55" s="45" t="s">
        <v>42</v>
      </c>
      <c r="E55" s="43">
        <v>244</v>
      </c>
      <c r="F55" s="37" t="s">
        <v>24</v>
      </c>
      <c r="G55" s="39"/>
      <c r="H55" s="39"/>
      <c r="I55" s="39"/>
      <c r="J55" s="7"/>
      <c r="K55" s="7"/>
    </row>
    <row r="56" spans="1:11" ht="16.5" hidden="1" customHeight="1" x14ac:dyDescent="0.25">
      <c r="A56" s="33" t="s">
        <v>6</v>
      </c>
      <c r="B56" s="43">
        <v>1</v>
      </c>
      <c r="C56" s="44">
        <v>412</v>
      </c>
      <c r="D56" s="45" t="s">
        <v>43</v>
      </c>
      <c r="E56" s="43">
        <v>244</v>
      </c>
      <c r="F56" s="37" t="s">
        <v>24</v>
      </c>
      <c r="G56" s="39"/>
      <c r="H56" s="39"/>
      <c r="I56" s="39"/>
      <c r="J56" s="7"/>
      <c r="K56" s="7"/>
    </row>
    <row r="57" spans="1:11" ht="16.5" customHeight="1" x14ac:dyDescent="0.25">
      <c r="A57" s="33" t="s">
        <v>6</v>
      </c>
      <c r="B57" s="43">
        <v>1</v>
      </c>
      <c r="C57" s="44">
        <v>412</v>
      </c>
      <c r="D57" s="45" t="s">
        <v>44</v>
      </c>
      <c r="E57" s="43">
        <v>244</v>
      </c>
      <c r="F57" s="37" t="s">
        <v>24</v>
      </c>
      <c r="G57" s="39">
        <v>65000</v>
      </c>
      <c r="H57" s="39">
        <v>20000</v>
      </c>
      <c r="I57" s="39">
        <v>20000</v>
      </c>
      <c r="J57" s="7"/>
      <c r="K57" s="7"/>
    </row>
    <row r="58" spans="1:11" ht="16.5" hidden="1" customHeight="1" x14ac:dyDescent="0.25">
      <c r="A58" s="33" t="s">
        <v>6</v>
      </c>
      <c r="B58" s="34">
        <v>1</v>
      </c>
      <c r="C58" s="35">
        <v>412</v>
      </c>
      <c r="D58" s="36" t="s">
        <v>45</v>
      </c>
      <c r="E58" s="34">
        <v>244</v>
      </c>
      <c r="F58" s="37" t="s">
        <v>24</v>
      </c>
      <c r="G58" s="39"/>
      <c r="H58" s="39"/>
      <c r="I58" s="39"/>
      <c r="J58" s="7"/>
      <c r="K58" s="7"/>
    </row>
    <row r="59" spans="1:11" ht="16.5" hidden="1" customHeight="1" x14ac:dyDescent="0.25">
      <c r="A59" s="33" t="s">
        <v>6</v>
      </c>
      <c r="B59" s="34">
        <v>1</v>
      </c>
      <c r="C59" s="35">
        <v>412</v>
      </c>
      <c r="D59" s="36" t="s">
        <v>46</v>
      </c>
      <c r="E59" s="34">
        <v>244</v>
      </c>
      <c r="F59" s="37" t="s">
        <v>24</v>
      </c>
      <c r="G59" s="46"/>
      <c r="H59" s="39"/>
      <c r="I59" s="39"/>
      <c r="K59" s="7"/>
    </row>
    <row r="60" spans="1:11" ht="16.5" customHeight="1" x14ac:dyDescent="0.25">
      <c r="A60" s="33" t="s">
        <v>6</v>
      </c>
      <c r="B60" s="43">
        <v>1</v>
      </c>
      <c r="C60" s="44">
        <v>501</v>
      </c>
      <c r="D60" s="45" t="s">
        <v>47</v>
      </c>
      <c r="E60" s="43">
        <v>244</v>
      </c>
      <c r="F60" s="37" t="s">
        <v>24</v>
      </c>
      <c r="G60" s="39">
        <v>20000</v>
      </c>
      <c r="H60" s="39">
        <v>20000</v>
      </c>
      <c r="I60" s="39">
        <v>20000</v>
      </c>
      <c r="J60" s="7"/>
      <c r="K60" s="7"/>
    </row>
    <row r="61" spans="1:11" ht="16.5" hidden="1" customHeight="1" x14ac:dyDescent="0.25">
      <c r="A61" s="33" t="s">
        <v>6</v>
      </c>
      <c r="B61" s="43">
        <v>1</v>
      </c>
      <c r="C61" s="44">
        <v>501</v>
      </c>
      <c r="D61" s="45" t="s">
        <v>48</v>
      </c>
      <c r="E61" s="43">
        <v>412</v>
      </c>
      <c r="F61" s="37" t="s">
        <v>24</v>
      </c>
      <c r="G61" s="39"/>
      <c r="H61" s="39"/>
      <c r="I61" s="39"/>
    </row>
    <row r="62" spans="1:11" ht="16.5" hidden="1" customHeight="1" x14ac:dyDescent="0.25">
      <c r="A62" s="33" t="s">
        <v>6</v>
      </c>
      <c r="B62" s="43">
        <v>1</v>
      </c>
      <c r="C62" s="44">
        <v>501</v>
      </c>
      <c r="D62" s="45" t="s">
        <v>49</v>
      </c>
      <c r="E62" s="43">
        <v>412</v>
      </c>
      <c r="F62" s="37" t="s">
        <v>24</v>
      </c>
      <c r="G62" s="39"/>
      <c r="H62" s="39"/>
      <c r="I62" s="39"/>
    </row>
    <row r="63" spans="1:11" ht="16.5" customHeight="1" x14ac:dyDescent="0.25">
      <c r="A63" s="33" t="s">
        <v>6</v>
      </c>
      <c r="B63" s="43">
        <v>1</v>
      </c>
      <c r="C63" s="44">
        <v>502</v>
      </c>
      <c r="D63" s="45" t="s">
        <v>50</v>
      </c>
      <c r="E63" s="43">
        <v>247</v>
      </c>
      <c r="F63" s="37" t="s">
        <v>24</v>
      </c>
      <c r="G63" s="39">
        <v>216000</v>
      </c>
      <c r="H63" s="39">
        <v>220000</v>
      </c>
      <c r="I63" s="39">
        <v>220000</v>
      </c>
    </row>
    <row r="64" spans="1:11" ht="16.5" customHeight="1" x14ac:dyDescent="0.25">
      <c r="A64" s="33" t="s">
        <v>6</v>
      </c>
      <c r="B64" s="43">
        <v>1</v>
      </c>
      <c r="C64" s="44">
        <v>502</v>
      </c>
      <c r="D64" s="45" t="s">
        <v>50</v>
      </c>
      <c r="E64" s="43">
        <v>244</v>
      </c>
      <c r="F64" s="37" t="s">
        <v>24</v>
      </c>
      <c r="G64" s="39">
        <v>35000</v>
      </c>
      <c r="H64" s="39">
        <v>50000</v>
      </c>
      <c r="I64" s="39">
        <v>50000</v>
      </c>
    </row>
    <row r="65" spans="1:9" ht="16.5" customHeight="1" x14ac:dyDescent="0.25">
      <c r="A65" s="33" t="s">
        <v>6</v>
      </c>
      <c r="B65" s="43">
        <v>1</v>
      </c>
      <c r="C65" s="44">
        <v>502</v>
      </c>
      <c r="D65" s="45" t="s">
        <v>78</v>
      </c>
      <c r="E65" s="43">
        <v>244</v>
      </c>
      <c r="F65" s="37" t="s">
        <v>24</v>
      </c>
      <c r="G65" s="39">
        <v>120000</v>
      </c>
      <c r="H65" s="39">
        <v>0</v>
      </c>
      <c r="I65" s="39">
        <v>0</v>
      </c>
    </row>
    <row r="66" spans="1:9" ht="16.5" hidden="1" customHeight="1" x14ac:dyDescent="0.25">
      <c r="A66" s="33" t="s">
        <v>6</v>
      </c>
      <c r="B66" s="43">
        <v>1</v>
      </c>
      <c r="C66" s="44">
        <v>503</v>
      </c>
      <c r="D66" s="45" t="s">
        <v>51</v>
      </c>
      <c r="E66" s="43">
        <v>244</v>
      </c>
      <c r="F66" s="37" t="s">
        <v>24</v>
      </c>
      <c r="G66" s="39"/>
      <c r="H66" s="39"/>
      <c r="I66" s="39"/>
    </row>
    <row r="67" spans="1:9" ht="16.5" hidden="1" customHeight="1" x14ac:dyDescent="0.25">
      <c r="A67" s="33" t="s">
        <v>6</v>
      </c>
      <c r="B67" s="43">
        <v>1</v>
      </c>
      <c r="C67" s="44">
        <v>503</v>
      </c>
      <c r="D67" s="45" t="s">
        <v>52</v>
      </c>
      <c r="E67" s="43">
        <v>853</v>
      </c>
      <c r="F67" s="37" t="s">
        <v>24</v>
      </c>
      <c r="G67" s="39"/>
      <c r="H67" s="39"/>
      <c r="I67" s="39"/>
    </row>
    <row r="68" spans="1:9" ht="16.5" customHeight="1" x14ac:dyDescent="0.25">
      <c r="A68" s="33" t="s">
        <v>6</v>
      </c>
      <c r="B68" s="43">
        <v>1</v>
      </c>
      <c r="C68" s="44">
        <v>503</v>
      </c>
      <c r="D68" s="45" t="s">
        <v>52</v>
      </c>
      <c r="E68" s="43">
        <v>247</v>
      </c>
      <c r="F68" s="37" t="s">
        <v>24</v>
      </c>
      <c r="G68" s="39">
        <v>1500000</v>
      </c>
      <c r="H68" s="39">
        <v>1500000</v>
      </c>
      <c r="I68" s="39">
        <v>1500000</v>
      </c>
    </row>
    <row r="69" spans="1:9" ht="16.5" customHeight="1" x14ac:dyDescent="0.25">
      <c r="A69" s="33" t="s">
        <v>6</v>
      </c>
      <c r="B69" s="43">
        <v>1</v>
      </c>
      <c r="C69" s="44">
        <v>503</v>
      </c>
      <c r="D69" s="45" t="s">
        <v>52</v>
      </c>
      <c r="E69" s="43">
        <v>244</v>
      </c>
      <c r="F69" s="37" t="s">
        <v>24</v>
      </c>
      <c r="G69" s="39">
        <v>160000</v>
      </c>
      <c r="H69" s="39">
        <v>200000</v>
      </c>
      <c r="I69" s="39">
        <v>380000</v>
      </c>
    </row>
    <row r="70" spans="1:9" ht="16.5" customHeight="1" x14ac:dyDescent="0.25">
      <c r="A70" s="33" t="s">
        <v>6</v>
      </c>
      <c r="B70" s="43">
        <v>1</v>
      </c>
      <c r="C70" s="44">
        <v>503</v>
      </c>
      <c r="D70" s="45" t="s">
        <v>53</v>
      </c>
      <c r="E70" s="43">
        <v>244</v>
      </c>
      <c r="F70" s="37" t="s">
        <v>24</v>
      </c>
      <c r="G70" s="39">
        <v>1595000</v>
      </c>
      <c r="H70" s="39">
        <v>600000</v>
      </c>
      <c r="I70" s="39">
        <v>600000</v>
      </c>
    </row>
    <row r="71" spans="1:9" ht="16.5" hidden="1" customHeight="1" x14ac:dyDescent="0.25">
      <c r="A71" s="33" t="s">
        <v>6</v>
      </c>
      <c r="B71" s="43">
        <v>1</v>
      </c>
      <c r="C71" s="44">
        <v>503</v>
      </c>
      <c r="D71" s="45" t="s">
        <v>52</v>
      </c>
      <c r="E71" s="43">
        <v>853</v>
      </c>
      <c r="F71" s="37" t="s">
        <v>24</v>
      </c>
      <c r="G71" s="39"/>
      <c r="H71" s="39"/>
      <c r="I71" s="39"/>
    </row>
    <row r="72" spans="1:9" ht="16.5" customHeight="1" x14ac:dyDescent="0.25">
      <c r="A72" s="33" t="s">
        <v>6</v>
      </c>
      <c r="B72" s="43">
        <v>1</v>
      </c>
      <c r="C72" s="44">
        <v>503</v>
      </c>
      <c r="D72" s="45" t="s">
        <v>54</v>
      </c>
      <c r="E72" s="43">
        <v>244</v>
      </c>
      <c r="F72" s="37" t="s">
        <v>24</v>
      </c>
      <c r="G72" s="38">
        <v>1126526</v>
      </c>
      <c r="H72" s="39"/>
      <c r="I72" s="39"/>
    </row>
    <row r="73" spans="1:9" ht="16.5" hidden="1" customHeight="1" x14ac:dyDescent="0.25">
      <c r="A73" s="33" t="s">
        <v>6</v>
      </c>
      <c r="B73" s="43">
        <v>1</v>
      </c>
      <c r="C73" s="44">
        <v>503</v>
      </c>
      <c r="D73" s="45" t="s">
        <v>55</v>
      </c>
      <c r="E73" s="43">
        <v>244</v>
      </c>
      <c r="F73" s="37" t="s">
        <v>24</v>
      </c>
      <c r="G73" s="39"/>
      <c r="H73" s="39"/>
      <c r="I73" s="39"/>
    </row>
    <row r="74" spans="1:9" ht="16.5" customHeight="1" x14ac:dyDescent="0.25">
      <c r="A74" s="33" t="s">
        <v>6</v>
      </c>
      <c r="B74" s="43">
        <v>1</v>
      </c>
      <c r="C74" s="44">
        <v>503</v>
      </c>
      <c r="D74" s="45" t="s">
        <v>56</v>
      </c>
      <c r="E74" s="43">
        <v>244</v>
      </c>
      <c r="F74" s="37" t="s">
        <v>24</v>
      </c>
      <c r="G74" s="38">
        <v>240804</v>
      </c>
      <c r="H74" s="47">
        <v>1000000</v>
      </c>
      <c r="I74" s="47">
        <v>1000000</v>
      </c>
    </row>
    <row r="75" spans="1:9" ht="16.5" customHeight="1" thickBot="1" x14ac:dyDescent="0.3">
      <c r="A75" s="33" t="s">
        <v>6</v>
      </c>
      <c r="B75" s="43">
        <v>1</v>
      </c>
      <c r="C75" s="44">
        <v>1001</v>
      </c>
      <c r="D75" s="45" t="s">
        <v>57</v>
      </c>
      <c r="E75" s="43">
        <v>312</v>
      </c>
      <c r="F75" s="37" t="s">
        <v>24</v>
      </c>
      <c r="G75" s="39">
        <v>1000</v>
      </c>
      <c r="H75" s="39">
        <v>1000</v>
      </c>
      <c r="I75" s="39">
        <v>1000</v>
      </c>
    </row>
    <row r="76" spans="1:9" ht="16.5" hidden="1" customHeight="1" x14ac:dyDescent="0.25">
      <c r="A76" s="33" t="s">
        <v>6</v>
      </c>
      <c r="B76" s="43">
        <v>1</v>
      </c>
      <c r="C76" s="44">
        <v>1101</v>
      </c>
      <c r="D76" s="45" t="s">
        <v>58</v>
      </c>
      <c r="E76" s="43">
        <v>244</v>
      </c>
      <c r="F76" s="37" t="s">
        <v>24</v>
      </c>
      <c r="G76" s="39"/>
      <c r="H76" s="39"/>
      <c r="I76" s="39"/>
    </row>
    <row r="77" spans="1:9" s="20" customFormat="1" ht="25.5" hidden="1" customHeight="1" thickBot="1" x14ac:dyDescent="0.3">
      <c r="A77" s="86" t="s">
        <v>59</v>
      </c>
      <c r="B77" s="87"/>
      <c r="C77" s="87"/>
      <c r="D77" s="87"/>
      <c r="E77" s="87"/>
      <c r="F77" s="88"/>
      <c r="G77" s="29">
        <f>SUM(G78:G88)</f>
        <v>0</v>
      </c>
      <c r="H77" s="29">
        <f>SUM(H78:H87)</f>
        <v>0</v>
      </c>
      <c r="I77" s="29">
        <f>SUM(I78:I87)</f>
        <v>0</v>
      </c>
    </row>
    <row r="78" spans="1:9" ht="19.5" hidden="1" customHeight="1" x14ac:dyDescent="0.25">
      <c r="A78" s="33" t="s">
        <v>6</v>
      </c>
      <c r="B78" s="43">
        <v>1</v>
      </c>
      <c r="C78" s="44">
        <v>801</v>
      </c>
      <c r="D78" s="45" t="s">
        <v>60</v>
      </c>
      <c r="E78" s="43">
        <v>111</v>
      </c>
      <c r="F78" s="37" t="s">
        <v>24</v>
      </c>
      <c r="G78" s="39"/>
      <c r="H78" s="39"/>
      <c r="I78" s="39"/>
    </row>
    <row r="79" spans="1:9" ht="15.75" hidden="1" customHeight="1" x14ac:dyDescent="0.25">
      <c r="A79" s="33" t="s">
        <v>6</v>
      </c>
      <c r="B79" s="43">
        <v>1</v>
      </c>
      <c r="C79" s="44">
        <v>801</v>
      </c>
      <c r="D79" s="45" t="s">
        <v>60</v>
      </c>
      <c r="E79" s="43">
        <v>119</v>
      </c>
      <c r="F79" s="37" t="s">
        <v>24</v>
      </c>
      <c r="G79" s="39"/>
      <c r="H79" s="39"/>
      <c r="I79" s="39"/>
    </row>
    <row r="80" spans="1:9" ht="15.75" hidden="1" customHeight="1" x14ac:dyDescent="0.25">
      <c r="A80" s="33" t="s">
        <v>6</v>
      </c>
      <c r="B80" s="43">
        <v>1</v>
      </c>
      <c r="C80" s="44">
        <v>801</v>
      </c>
      <c r="D80" s="45" t="s">
        <v>61</v>
      </c>
      <c r="E80" s="43">
        <v>243</v>
      </c>
      <c r="F80" s="37" t="s">
        <v>24</v>
      </c>
      <c r="G80" s="39"/>
      <c r="H80" s="39"/>
      <c r="I80" s="39"/>
    </row>
    <row r="81" spans="1:12" ht="15.75" hidden="1" customHeight="1" x14ac:dyDescent="0.25">
      <c r="A81" s="33" t="s">
        <v>6</v>
      </c>
      <c r="B81" s="43">
        <v>1</v>
      </c>
      <c r="C81" s="44">
        <v>801</v>
      </c>
      <c r="D81" s="45" t="s">
        <v>62</v>
      </c>
      <c r="E81" s="43">
        <v>243</v>
      </c>
      <c r="F81" s="37" t="s">
        <v>24</v>
      </c>
      <c r="G81" s="39"/>
      <c r="H81" s="39"/>
      <c r="I81" s="39"/>
    </row>
    <row r="82" spans="1:12" ht="15.75" hidden="1" customHeight="1" x14ac:dyDescent="0.25">
      <c r="A82" s="33" t="s">
        <v>6</v>
      </c>
      <c r="B82" s="43">
        <v>1</v>
      </c>
      <c r="C82" s="44">
        <v>801</v>
      </c>
      <c r="D82" s="45" t="s">
        <v>60</v>
      </c>
      <c r="E82" s="43">
        <v>243</v>
      </c>
      <c r="F82" s="37" t="s">
        <v>24</v>
      </c>
      <c r="G82" s="39"/>
      <c r="H82" s="39"/>
      <c r="I82" s="39"/>
    </row>
    <row r="83" spans="1:12" ht="15.75" hidden="1" customHeight="1" x14ac:dyDescent="0.25">
      <c r="A83" s="33" t="s">
        <v>6</v>
      </c>
      <c r="B83" s="43">
        <v>1</v>
      </c>
      <c r="C83" s="44">
        <v>801</v>
      </c>
      <c r="D83" s="45" t="s">
        <v>63</v>
      </c>
      <c r="E83" s="43">
        <v>111</v>
      </c>
      <c r="F83" s="37" t="s">
        <v>24</v>
      </c>
      <c r="G83" s="39"/>
      <c r="H83" s="39"/>
      <c r="I83" s="39"/>
      <c r="J83" s="7"/>
      <c r="K83" s="7"/>
    </row>
    <row r="84" spans="1:12" ht="18.75" hidden="1" customHeight="1" x14ac:dyDescent="0.25">
      <c r="A84" s="33" t="s">
        <v>6</v>
      </c>
      <c r="B84" s="43">
        <v>1</v>
      </c>
      <c r="C84" s="44">
        <v>801</v>
      </c>
      <c r="D84" s="45" t="s">
        <v>63</v>
      </c>
      <c r="E84" s="43">
        <v>119</v>
      </c>
      <c r="F84" s="37" t="s">
        <v>24</v>
      </c>
      <c r="G84" s="39"/>
      <c r="H84" s="39"/>
      <c r="I84" s="39"/>
    </row>
    <row r="85" spans="1:12" ht="15.75" hidden="1" customHeight="1" x14ac:dyDescent="0.25">
      <c r="A85" s="33" t="s">
        <v>6</v>
      </c>
      <c r="B85" s="43">
        <v>1</v>
      </c>
      <c r="C85" s="44">
        <v>801</v>
      </c>
      <c r="D85" s="45" t="s">
        <v>60</v>
      </c>
      <c r="E85" s="43">
        <v>244</v>
      </c>
      <c r="F85" s="37" t="s">
        <v>64</v>
      </c>
      <c r="G85" s="39"/>
      <c r="H85" s="39"/>
      <c r="I85" s="39"/>
    </row>
    <row r="86" spans="1:12" ht="16.5" hidden="1" customHeight="1" x14ac:dyDescent="0.25">
      <c r="A86" s="33" t="s">
        <v>6</v>
      </c>
      <c r="B86" s="43">
        <v>1</v>
      </c>
      <c r="C86" s="44">
        <v>801</v>
      </c>
      <c r="D86" s="45" t="s">
        <v>60</v>
      </c>
      <c r="E86" s="43">
        <v>247</v>
      </c>
      <c r="F86" s="37" t="s">
        <v>24</v>
      </c>
      <c r="G86" s="39"/>
      <c r="H86" s="39"/>
      <c r="I86" s="39"/>
    </row>
    <row r="87" spans="1:12" ht="15.75" hidden="1" customHeight="1" x14ac:dyDescent="0.25">
      <c r="A87" s="33" t="s">
        <v>6</v>
      </c>
      <c r="B87" s="43">
        <v>1</v>
      </c>
      <c r="C87" s="44">
        <v>801</v>
      </c>
      <c r="D87" s="45" t="s">
        <v>60</v>
      </c>
      <c r="E87" s="43">
        <v>851</v>
      </c>
      <c r="F87" s="37" t="s">
        <v>24</v>
      </c>
      <c r="G87" s="39"/>
      <c r="H87" s="39"/>
      <c r="I87" s="39"/>
    </row>
    <row r="88" spans="1:12" ht="15.75" hidden="1" customHeight="1" x14ac:dyDescent="0.25">
      <c r="A88" s="33" t="s">
        <v>6</v>
      </c>
      <c r="B88" s="43">
        <v>1</v>
      </c>
      <c r="C88" s="44">
        <v>801</v>
      </c>
      <c r="D88" s="45" t="s">
        <v>60</v>
      </c>
      <c r="E88" s="43">
        <v>853</v>
      </c>
      <c r="F88" s="37" t="s">
        <v>24</v>
      </c>
      <c r="G88" s="39"/>
      <c r="H88" s="39"/>
      <c r="I88" s="39"/>
    </row>
    <row r="89" spans="1:12" s="20" customFormat="1" ht="24.75" hidden="1" customHeight="1" thickBot="1" x14ac:dyDescent="0.3">
      <c r="A89" s="86" t="s">
        <v>65</v>
      </c>
      <c r="B89" s="87"/>
      <c r="C89" s="87"/>
      <c r="D89" s="87"/>
      <c r="E89" s="87"/>
      <c r="F89" s="88"/>
      <c r="G89" s="29">
        <f>SUM(G90:G95)</f>
        <v>0</v>
      </c>
      <c r="H89" s="29">
        <f>SUM(H90:H95)</f>
        <v>0</v>
      </c>
      <c r="I89" s="29">
        <f>SUM(I90:I95)</f>
        <v>0</v>
      </c>
      <c r="J89" s="48"/>
      <c r="K89" s="48"/>
      <c r="L89" s="48"/>
    </row>
    <row r="90" spans="1:12" ht="18" hidden="1" customHeight="1" x14ac:dyDescent="0.25">
      <c r="A90" s="33" t="s">
        <v>6</v>
      </c>
      <c r="B90" s="43">
        <v>1</v>
      </c>
      <c r="C90" s="44">
        <v>801</v>
      </c>
      <c r="D90" s="45" t="s">
        <v>66</v>
      </c>
      <c r="E90" s="43">
        <v>111</v>
      </c>
      <c r="F90" s="37" t="s">
        <v>24</v>
      </c>
      <c r="G90" s="39"/>
      <c r="H90" s="39"/>
      <c r="I90" s="39"/>
    </row>
    <row r="91" spans="1:12" ht="18" hidden="1" customHeight="1" x14ac:dyDescent="0.25">
      <c r="A91" s="33" t="s">
        <v>6</v>
      </c>
      <c r="B91" s="43">
        <v>1</v>
      </c>
      <c r="C91" s="44">
        <v>801</v>
      </c>
      <c r="D91" s="45" t="s">
        <v>66</v>
      </c>
      <c r="E91" s="43">
        <v>119</v>
      </c>
      <c r="F91" s="37" t="s">
        <v>64</v>
      </c>
      <c r="G91" s="39"/>
      <c r="H91" s="39"/>
      <c r="I91" s="39"/>
    </row>
    <row r="92" spans="1:12" ht="17.25" hidden="1" customHeight="1" x14ac:dyDescent="0.25">
      <c r="A92" s="33" t="s">
        <v>6</v>
      </c>
      <c r="B92" s="43">
        <v>1</v>
      </c>
      <c r="C92" s="44">
        <v>801</v>
      </c>
      <c r="D92" s="45" t="s">
        <v>67</v>
      </c>
      <c r="E92" s="43">
        <v>111</v>
      </c>
      <c r="F92" s="37" t="s">
        <v>24</v>
      </c>
      <c r="G92" s="39"/>
      <c r="H92" s="39"/>
      <c r="I92" s="39"/>
    </row>
    <row r="93" spans="1:12" ht="20.25" hidden="1" customHeight="1" x14ac:dyDescent="0.25">
      <c r="A93" s="33" t="s">
        <v>6</v>
      </c>
      <c r="B93" s="43">
        <v>1</v>
      </c>
      <c r="C93" s="44">
        <v>801</v>
      </c>
      <c r="D93" s="45" t="s">
        <v>67</v>
      </c>
      <c r="E93" s="43">
        <v>119</v>
      </c>
      <c r="F93" s="37" t="s">
        <v>24</v>
      </c>
      <c r="G93" s="39"/>
      <c r="H93" s="39"/>
      <c r="I93" s="39"/>
    </row>
    <row r="94" spans="1:12" ht="20.25" hidden="1" customHeight="1" x14ac:dyDescent="0.25">
      <c r="A94" s="33" t="s">
        <v>6</v>
      </c>
      <c r="B94" s="43">
        <v>1</v>
      </c>
      <c r="C94" s="44">
        <v>801</v>
      </c>
      <c r="D94" s="45" t="s">
        <v>67</v>
      </c>
      <c r="E94" s="43">
        <v>244</v>
      </c>
      <c r="F94" s="37" t="s">
        <v>24</v>
      </c>
      <c r="G94" s="39"/>
      <c r="H94" s="39"/>
      <c r="I94" s="39"/>
    </row>
    <row r="95" spans="1:12" ht="19.5" hidden="1" customHeight="1" thickBot="1" x14ac:dyDescent="0.3">
      <c r="A95" s="33" t="s">
        <v>6</v>
      </c>
      <c r="B95" s="43">
        <v>1</v>
      </c>
      <c r="C95" s="44">
        <v>801</v>
      </c>
      <c r="D95" s="45" t="s">
        <v>67</v>
      </c>
      <c r="E95" s="43">
        <v>853</v>
      </c>
      <c r="F95" s="37" t="s">
        <v>24</v>
      </c>
      <c r="G95" s="39"/>
      <c r="H95" s="39"/>
      <c r="I95" s="39"/>
      <c r="J95" s="7"/>
    </row>
    <row r="96" spans="1:12" s="19" customFormat="1" ht="18" customHeight="1" thickBot="1" x14ac:dyDescent="0.35">
      <c r="A96" s="89" t="s">
        <v>68</v>
      </c>
      <c r="B96" s="90"/>
      <c r="C96" s="90"/>
      <c r="D96" s="90"/>
      <c r="E96" s="90"/>
      <c r="F96" s="91"/>
      <c r="G96" s="49">
        <f>G22+G77+G89</f>
        <v>16359876.289999999</v>
      </c>
      <c r="H96" s="49">
        <f>H22+H77+H89+H21</f>
        <v>12576162</v>
      </c>
      <c r="I96" s="49">
        <f>I22+I77+I89+I21</f>
        <v>12885002</v>
      </c>
    </row>
    <row r="97" spans="1:107" s="19" customFormat="1" ht="19.5" customHeight="1" thickBot="1" x14ac:dyDescent="0.35">
      <c r="A97" s="92" t="s">
        <v>69</v>
      </c>
      <c r="B97" s="92"/>
      <c r="C97" s="92"/>
      <c r="D97" s="92"/>
      <c r="E97" s="92"/>
      <c r="F97" s="92"/>
      <c r="G97" s="92"/>
      <c r="H97" s="92"/>
      <c r="I97" s="92"/>
    </row>
    <row r="98" spans="1:107" ht="19.5" customHeight="1" thickBot="1" x14ac:dyDescent="0.3">
      <c r="A98" s="69" t="s">
        <v>70</v>
      </c>
      <c r="B98" s="76" t="s">
        <v>71</v>
      </c>
      <c r="C98" s="77"/>
      <c r="D98" s="77"/>
      <c r="E98" s="77"/>
      <c r="F98" s="78"/>
      <c r="G98" s="73" t="s">
        <v>14</v>
      </c>
      <c r="H98" s="74"/>
      <c r="I98" s="75"/>
    </row>
    <row r="99" spans="1:107" ht="37.5" customHeight="1" thickBot="1" x14ac:dyDescent="0.3">
      <c r="A99" s="70"/>
      <c r="B99" s="79"/>
      <c r="C99" s="80"/>
      <c r="D99" s="80"/>
      <c r="E99" s="80"/>
      <c r="F99" s="81"/>
      <c r="G99" s="23" t="s">
        <v>19</v>
      </c>
      <c r="H99" s="23" t="s">
        <v>20</v>
      </c>
      <c r="I99" s="23" t="s">
        <v>77</v>
      </c>
    </row>
    <row r="100" spans="1:107" x14ac:dyDescent="0.25">
      <c r="A100" s="24">
        <v>1</v>
      </c>
      <c r="B100" s="25">
        <v>2</v>
      </c>
      <c r="C100" s="25">
        <v>3</v>
      </c>
      <c r="D100" s="25">
        <v>4</v>
      </c>
      <c r="E100" s="25">
        <v>5</v>
      </c>
      <c r="F100" s="25">
        <v>6</v>
      </c>
      <c r="G100" s="25">
        <v>7</v>
      </c>
      <c r="H100" s="50">
        <v>9</v>
      </c>
      <c r="I100" s="25"/>
    </row>
    <row r="101" spans="1:107" x14ac:dyDescent="0.25">
      <c r="A101" s="51"/>
      <c r="B101" s="51"/>
      <c r="C101" s="51"/>
      <c r="D101" s="51"/>
      <c r="E101" s="51"/>
      <c r="F101" s="51"/>
      <c r="G101" s="51"/>
      <c r="H101" s="52"/>
      <c r="I101" s="51"/>
    </row>
    <row r="102" spans="1:107" s="53" customFormat="1" ht="18.75" x14ac:dyDescent="0.3">
      <c r="B102" s="11"/>
      <c r="C102" s="11"/>
      <c r="D102" s="54"/>
      <c r="E102" s="11"/>
      <c r="F102" s="11"/>
      <c r="G102" s="11"/>
      <c r="H102" s="55"/>
      <c r="I102" s="56"/>
    </row>
    <row r="103" spans="1:107" s="53" customFormat="1" ht="18.75" x14ac:dyDescent="0.3">
      <c r="A103" s="57" t="s">
        <v>72</v>
      </c>
      <c r="B103" s="11"/>
      <c r="C103" s="11"/>
      <c r="D103" s="54" t="s">
        <v>73</v>
      </c>
      <c r="E103" s="11"/>
      <c r="F103" s="11"/>
      <c r="G103" s="58"/>
      <c r="H103" s="59"/>
      <c r="I103" s="56" t="s">
        <v>74</v>
      </c>
    </row>
    <row r="104" spans="1:107" s="53" customFormat="1" ht="18.75" x14ac:dyDescent="0.3">
      <c r="A104" s="57"/>
      <c r="B104" s="11"/>
      <c r="C104" s="11"/>
      <c r="D104" s="54"/>
      <c r="E104" s="11"/>
      <c r="F104" s="11"/>
      <c r="G104" s="58"/>
      <c r="H104" s="59"/>
      <c r="I104" s="56"/>
    </row>
    <row r="105" spans="1:107" s="7" customFormat="1" ht="18.75" x14ac:dyDescent="0.3">
      <c r="A105" s="1" t="s">
        <v>75</v>
      </c>
      <c r="B105" s="15" t="s">
        <v>72</v>
      </c>
      <c r="C105" s="2"/>
      <c r="D105" s="3"/>
      <c r="E105" s="2"/>
      <c r="F105" s="60" t="s">
        <v>74</v>
      </c>
      <c r="G105" s="6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</row>
    <row r="106" spans="1:107" s="7" customFormat="1" ht="18.75" x14ac:dyDescent="0.3">
      <c r="A106" s="1"/>
      <c r="B106" s="11"/>
      <c r="C106" s="11"/>
      <c r="D106" s="54"/>
      <c r="E106" s="11"/>
      <c r="F106" s="56"/>
      <c r="G106" s="6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</row>
  </sheetData>
  <autoFilter ref="A23:WVT100" xr:uid="{D1BC5E93-E3F0-43B6-B71E-FEF41D588198}"/>
  <mergeCells count="21">
    <mergeCell ref="A98:A99"/>
    <mergeCell ref="B98:F99"/>
    <mergeCell ref="G98:I98"/>
    <mergeCell ref="A20:F20"/>
    <mergeCell ref="A22:F22"/>
    <mergeCell ref="A77:F77"/>
    <mergeCell ref="A89:F89"/>
    <mergeCell ref="A96:F96"/>
    <mergeCell ref="A97:I97"/>
    <mergeCell ref="B12:I12"/>
    <mergeCell ref="B14:I14"/>
    <mergeCell ref="A17:A18"/>
    <mergeCell ref="B17:E17"/>
    <mergeCell ref="F17:F18"/>
    <mergeCell ref="G17:I17"/>
    <mergeCell ref="A10:I10"/>
    <mergeCell ref="E2:H2"/>
    <mergeCell ref="E3:H3"/>
    <mergeCell ref="E4:H4"/>
    <mergeCell ref="E7:I7"/>
    <mergeCell ref="A8:I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изм.от15.02.2024</vt:lpstr>
      <vt:lpstr>изм.от15.02.2024!Область_печати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2024-03-05T11:32:15Z</cp:lastPrinted>
  <dcterms:created xsi:type="dcterms:W3CDTF">2024-01-09T06:09:54Z</dcterms:created>
  <dcterms:modified xsi:type="dcterms:W3CDTF">2024-03-05T11:35:01Z</dcterms:modified>
</cp:coreProperties>
</file>